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J:\Finance\FCS Finance Website\2021-22 Reports\2021-22 Operating Budgets\"/>
    </mc:Choice>
  </mc:AlternateContent>
  <bookViews>
    <workbookView xWindow="0" yWindow="0" windowWidth="28800" windowHeight="11730" tabRatio="912"/>
  </bookViews>
  <sheets>
    <sheet name="Summary" sheetId="31" r:id="rId1"/>
    <sheet name="Total Budgeted Revenues" sheetId="33" state="hidden" r:id="rId2"/>
    <sheet name="Total Budgeted Expenditures" sheetId="32" state="hidden" r:id="rId3"/>
    <sheet name="Eastern Florida" sheetId="1" r:id="rId4"/>
    <sheet name="Broward" sheetId="2" r:id="rId5"/>
    <sheet name="Central Florida" sheetId="3" r:id="rId6"/>
    <sheet name="Chipola" sheetId="4" r:id="rId7"/>
    <sheet name="Daytona" sheetId="5" r:id="rId8"/>
    <sheet name="Florida SouthWestern" sheetId="7" r:id="rId9"/>
    <sheet name="Florida State College" sheetId="8" r:id="rId10"/>
    <sheet name="Florida Keys" sheetId="9" r:id="rId11"/>
    <sheet name="Gulf Coast" sheetId="10" r:id="rId12"/>
    <sheet name="Hillsborough" sheetId="11" r:id="rId13"/>
    <sheet name="Indian River" sheetId="12" r:id="rId14"/>
    <sheet name="Florida Gateway" sheetId="13" r:id="rId15"/>
    <sheet name="Lake-Sumter" sheetId="14" r:id="rId16"/>
    <sheet name="State College of Florida" sheetId="28" r:id="rId17"/>
    <sheet name="Miami Dade" sheetId="15" r:id="rId18"/>
    <sheet name="North Florida" sheetId="16" r:id="rId19"/>
    <sheet name="Northwest Florida" sheetId="17" r:id="rId20"/>
    <sheet name="Palm Beach" sheetId="18" r:id="rId21"/>
    <sheet name="Pasco-Hernando" sheetId="19" r:id="rId22"/>
    <sheet name="Pensacola" sheetId="30" r:id="rId23"/>
    <sheet name="Polk" sheetId="20" r:id="rId24"/>
    <sheet name="St. Johns River" sheetId="21" r:id="rId25"/>
    <sheet name="St. Pete" sheetId="22" r:id="rId26"/>
    <sheet name="Santa Fe" sheetId="23" r:id="rId27"/>
    <sheet name="Seminole" sheetId="24" r:id="rId28"/>
    <sheet name="South Florida" sheetId="25" r:id="rId29"/>
    <sheet name="Tallahassee" sheetId="26" r:id="rId30"/>
    <sheet name="Valencia" sheetId="27"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1." localSheetId="4">'[1]CHECK SHEET'!#REF!</definedName>
    <definedName name="_1." localSheetId="5">'[2]CHECK SHEET'!#REF!</definedName>
    <definedName name="_1." localSheetId="6">'[3]CHECK SHEET'!#REF!</definedName>
    <definedName name="_1." localSheetId="7">'[4]CHECK SHEET'!#REF!</definedName>
    <definedName name="_1." localSheetId="14">'[5]CHECK SHEET'!#REF!</definedName>
    <definedName name="_1." localSheetId="10">'[6]CHECK SHEET'!#REF!</definedName>
    <definedName name="_1." localSheetId="8">'[7]CHECK SHEET'!#REF!</definedName>
    <definedName name="_1." localSheetId="9">'[8]CHECK SHEET'!#REF!</definedName>
    <definedName name="_1." localSheetId="11">'[9]CHECK SHEET'!#REF!</definedName>
    <definedName name="_1." localSheetId="12">'[10]CHECK SHEET'!#REF!</definedName>
    <definedName name="_1." localSheetId="13">'[11]CHECK SHEET'!#REF!</definedName>
    <definedName name="_1." localSheetId="15">'[12]CHECK SHEET'!#REF!</definedName>
    <definedName name="_1." localSheetId="17">'[13]CHECK SHEET'!#REF!</definedName>
    <definedName name="_1." localSheetId="18">'[14]CHECK SHEET'!#REF!</definedName>
    <definedName name="_1." localSheetId="19">'[15]CHECK SHEET'!#REF!</definedName>
    <definedName name="_1." localSheetId="20">'[16]CHECK SHEET'!#REF!</definedName>
    <definedName name="_1." localSheetId="21">'[17]CHECK SHEET'!#REF!</definedName>
    <definedName name="_1." localSheetId="22">'[18]CHECK SHEET'!#REF!</definedName>
    <definedName name="_1." localSheetId="23">'[19]CHECK SHEET'!#REF!</definedName>
    <definedName name="_1." localSheetId="26">'[20]CHECK SHEET'!#REF!</definedName>
    <definedName name="_1." localSheetId="27">'[21]CHECK SHEET'!#REF!</definedName>
    <definedName name="_1." localSheetId="28">'[22]CHECK SHEET'!#REF!</definedName>
    <definedName name="_1." localSheetId="24">'[23]CHECK SHEET'!#REF!</definedName>
    <definedName name="_1." localSheetId="25">'[24]CHECK SHEET'!#REF!</definedName>
    <definedName name="_1." localSheetId="16">'[25]CHECK SHEET'!#REF!</definedName>
    <definedName name="_1." localSheetId="0">'[26]CHECK SHEET'!#REF!</definedName>
    <definedName name="_1." localSheetId="29">'[27]CHECK SHEET'!#REF!</definedName>
    <definedName name="_1." localSheetId="1">'[26]CHECK SHEET'!#REF!</definedName>
    <definedName name="_1." localSheetId="30">'[28]CHECK SHEET'!#REF!</definedName>
    <definedName name="_1.">'[26]CHECK SHEET'!#REF!</definedName>
    <definedName name="_10." localSheetId="4">'[1]CHECK SHEET'!#REF!</definedName>
    <definedName name="_10." localSheetId="5">'[2]CHECK SHEET'!#REF!</definedName>
    <definedName name="_10." localSheetId="6">'[3]CHECK SHEET'!#REF!</definedName>
    <definedName name="_10." localSheetId="7">'[4]CHECK SHEET'!#REF!</definedName>
    <definedName name="_10." localSheetId="14">'[5]CHECK SHEET'!#REF!</definedName>
    <definedName name="_10." localSheetId="10">'[6]CHECK SHEET'!#REF!</definedName>
    <definedName name="_10." localSheetId="8">'[7]CHECK SHEET'!#REF!</definedName>
    <definedName name="_10." localSheetId="9">'[8]CHECK SHEET'!#REF!</definedName>
    <definedName name="_10." localSheetId="11">'[9]CHECK SHEET'!#REF!</definedName>
    <definedName name="_10." localSheetId="12">'[10]CHECK SHEET'!#REF!</definedName>
    <definedName name="_10." localSheetId="13">'[11]CHECK SHEET'!#REF!</definedName>
    <definedName name="_10." localSheetId="15">'[12]CHECK SHEET'!#REF!</definedName>
    <definedName name="_10." localSheetId="17">'[13]CHECK SHEET'!#REF!</definedName>
    <definedName name="_10." localSheetId="18">'[14]CHECK SHEET'!#REF!</definedName>
    <definedName name="_10." localSheetId="19">'[15]CHECK SHEET'!#REF!</definedName>
    <definedName name="_10." localSheetId="20">'[16]CHECK SHEET'!#REF!</definedName>
    <definedName name="_10." localSheetId="21">'[17]CHECK SHEET'!#REF!</definedName>
    <definedName name="_10." localSheetId="22">'[18]CHECK SHEET'!#REF!</definedName>
    <definedName name="_10." localSheetId="23">'[19]CHECK SHEET'!#REF!</definedName>
    <definedName name="_10." localSheetId="26">'[20]CHECK SHEET'!#REF!</definedName>
    <definedName name="_10." localSheetId="27">'[21]CHECK SHEET'!#REF!</definedName>
    <definedName name="_10." localSheetId="28">'[22]CHECK SHEET'!#REF!</definedName>
    <definedName name="_10." localSheetId="24">'[23]CHECK SHEET'!#REF!</definedName>
    <definedName name="_10." localSheetId="25">'[24]CHECK SHEET'!#REF!</definedName>
    <definedName name="_10." localSheetId="16">'[25]CHECK SHEET'!#REF!</definedName>
    <definedName name="_10." localSheetId="0">'[26]CHECK SHEET'!#REF!</definedName>
    <definedName name="_10." localSheetId="29">'[27]CHECK SHEET'!#REF!</definedName>
    <definedName name="_10." localSheetId="1">'[26]CHECK SHEET'!#REF!</definedName>
    <definedName name="_10." localSheetId="30">'[28]CHECK SHEET'!#REF!</definedName>
    <definedName name="_10.">'[26]CHECK SHEET'!#REF!</definedName>
    <definedName name="_2004_05_APPROPRIATIONS" localSheetId="4">'[1]CHECK SHEET'!#REF!</definedName>
    <definedName name="_2004_05_APPROPRIATIONS" localSheetId="5">'[2]CHECK SHEET'!#REF!</definedName>
    <definedName name="_2004_05_APPROPRIATIONS" localSheetId="6">'[3]CHECK SHEET'!#REF!</definedName>
    <definedName name="_2004_05_APPROPRIATIONS" localSheetId="7">'[4]CHECK SHEET'!#REF!</definedName>
    <definedName name="_2004_05_APPROPRIATIONS" localSheetId="14">'[5]CHECK SHEET'!#REF!</definedName>
    <definedName name="_2004_05_APPROPRIATIONS" localSheetId="10">'[6]CHECK SHEET'!#REF!</definedName>
    <definedName name="_2004_05_APPROPRIATIONS" localSheetId="8">'[7]CHECK SHEET'!#REF!</definedName>
    <definedName name="_2004_05_APPROPRIATIONS" localSheetId="9">'[8]CHECK SHEET'!#REF!</definedName>
    <definedName name="_2004_05_APPROPRIATIONS" localSheetId="11">'[9]CHECK SHEET'!#REF!</definedName>
    <definedName name="_2004_05_APPROPRIATIONS" localSheetId="12">'[10]CHECK SHEET'!#REF!</definedName>
    <definedName name="_2004_05_APPROPRIATIONS" localSheetId="13">'[11]CHECK SHEET'!#REF!</definedName>
    <definedName name="_2004_05_APPROPRIATIONS" localSheetId="15">'[12]CHECK SHEET'!#REF!</definedName>
    <definedName name="_2004_05_APPROPRIATIONS" localSheetId="17">'[13]CHECK SHEET'!#REF!</definedName>
    <definedName name="_2004_05_APPROPRIATIONS" localSheetId="18">'[14]CHECK SHEET'!#REF!</definedName>
    <definedName name="_2004_05_APPROPRIATIONS" localSheetId="19">'[15]CHECK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3">'[19]CHECK SHEET'!#REF!</definedName>
    <definedName name="_2004_05_APPROPRIATIONS" localSheetId="26">'[20]CHECK SHEET'!#REF!</definedName>
    <definedName name="_2004_05_APPROPRIATIONS" localSheetId="27">'[21]CHECK SHEET'!#REF!</definedName>
    <definedName name="_2004_05_APPROPRIATIONS" localSheetId="28">'[22]CHECK SHEET'!#REF!</definedName>
    <definedName name="_2004_05_APPROPRIATIONS" localSheetId="24">'[23]CHECK SHEET'!#REF!</definedName>
    <definedName name="_2004_05_APPROPRIATIONS" localSheetId="25">'[24]CHECK SHEET'!#REF!</definedName>
    <definedName name="_2004_05_APPROPRIATIONS" localSheetId="16">'[25]CHECK SHEET'!#REF!</definedName>
    <definedName name="_2004_05_APPROPRIATIONS" localSheetId="0">'[26]CHECK SHEET'!#REF!</definedName>
    <definedName name="_2004_05_APPROPRIATIONS" localSheetId="29">'[27]CHECK SHEET'!#REF!</definedName>
    <definedName name="_2004_05_APPROPRIATIONS" localSheetId="1">'[26]CHECK SHEET'!#REF!</definedName>
    <definedName name="_2004_05_APPROPRIATIONS" localSheetId="30">'[28]CHECK SHEET'!#REF!</definedName>
    <definedName name="_2004_05_APPROPRIATIONS">'[26]CHECK SHEET'!#REF!</definedName>
    <definedName name="_5.___EXHIBIT_C__verify_that_student_fees_agree_with_EXHIBIT_D." localSheetId="4">'[1]CHECK SHEET'!#REF!</definedName>
    <definedName name="_5.___EXHIBIT_C__verify_that_student_fees_agree_with_EXHIBIT_D." localSheetId="5">'[2]CHECK SHEET'!#REF!</definedName>
    <definedName name="_5.___EXHIBIT_C__verify_that_student_fees_agree_with_EXHIBIT_D." localSheetId="6">'[3]CHECK SHEET'!#REF!</definedName>
    <definedName name="_5.___EXHIBIT_C__verify_that_student_fees_agree_with_EXHIBIT_D." localSheetId="7">'[4]CHECK SHEET'!#REF!</definedName>
    <definedName name="_5.___EXHIBIT_C__verify_that_student_fees_agree_with_EXHIBIT_D." localSheetId="14">'[5]CHECK SHEET'!#REF!</definedName>
    <definedName name="_5.___EXHIBIT_C__verify_that_student_fees_agree_with_EXHIBIT_D." localSheetId="10">'[6]CHECK SHEET'!#REF!</definedName>
    <definedName name="_5.___EXHIBIT_C__verify_that_student_fees_agree_with_EXHIBIT_D." localSheetId="8">'[7]CHECK SHEET'!#REF!</definedName>
    <definedName name="_5.___EXHIBIT_C__verify_that_student_fees_agree_with_EXHIBIT_D." localSheetId="9">'[8]CHECK SHEET'!#REF!</definedName>
    <definedName name="_5.___EXHIBIT_C__verify_that_student_fees_agree_with_EXHIBIT_D." localSheetId="11">'[9]CHECK SHEET'!#REF!</definedName>
    <definedName name="_5.___EXHIBIT_C__verify_that_student_fees_agree_with_EXHIBIT_D." localSheetId="12">'[10]CHECK SHEET'!#REF!</definedName>
    <definedName name="_5.___EXHIBIT_C__verify_that_student_fees_agree_with_EXHIBIT_D." localSheetId="13">'[11]CHECK SHEET'!#REF!</definedName>
    <definedName name="_5.___EXHIBIT_C__verify_that_student_fees_agree_with_EXHIBIT_D." localSheetId="15">'[12]CHECK SHEET'!#REF!</definedName>
    <definedName name="_5.___EXHIBIT_C__verify_that_student_fees_agree_with_EXHIBIT_D." localSheetId="17">'[13]CHECK SHEET'!#REF!</definedName>
    <definedName name="_5.___EXHIBIT_C__verify_that_student_fees_agree_with_EXHIBIT_D." localSheetId="18">'[14]CHECK SHEET'!#REF!</definedName>
    <definedName name="_5.___EXHIBIT_C__verify_that_student_fees_agree_with_EXHIBIT_D." localSheetId="19">'[15]CHECK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3">'[19]CHECK SHEET'!#REF!</definedName>
    <definedName name="_5.___EXHIBIT_C__verify_that_student_fees_agree_with_EXHIBIT_D." localSheetId="26">'[20]CHECK SHEET'!#REF!</definedName>
    <definedName name="_5.___EXHIBIT_C__verify_that_student_fees_agree_with_EXHIBIT_D." localSheetId="27">'[21]CHECK SHEET'!#REF!</definedName>
    <definedName name="_5.___EXHIBIT_C__verify_that_student_fees_agree_with_EXHIBIT_D." localSheetId="28">'[22]CHECK SHEET'!#REF!</definedName>
    <definedName name="_5.___EXHIBIT_C__verify_that_student_fees_agree_with_EXHIBIT_D." localSheetId="24">'[23]CHECK SHEET'!#REF!</definedName>
    <definedName name="_5.___EXHIBIT_C__verify_that_student_fees_agree_with_EXHIBIT_D." localSheetId="25">'[24]CHECK SHEET'!#REF!</definedName>
    <definedName name="_5.___EXHIBIT_C__verify_that_student_fees_agree_with_EXHIBIT_D." localSheetId="16">'[25]CHECK SHEET'!#REF!</definedName>
    <definedName name="_5.___EXHIBIT_C__verify_that_student_fees_agree_with_EXHIBIT_D." localSheetId="0">'[26]CHECK SHEET'!#REF!</definedName>
    <definedName name="_5.___EXHIBIT_C__verify_that_student_fees_agree_with_EXHIBIT_D." localSheetId="29">'[27]CHECK SHEET'!#REF!</definedName>
    <definedName name="_5.___EXHIBIT_C__verify_that_student_fees_agree_with_EXHIBIT_D." localSheetId="1">'[26]CHECK SHEET'!#REF!</definedName>
    <definedName name="_5.___EXHIBIT_C__verify_that_student_fees_agree_with_EXHIBIT_D." localSheetId="30">'[28]CHECK SHEET'!#REF!</definedName>
    <definedName name="_5.___EXHIBIT_C__verify_that_student_fees_agree_with_EXHIBIT_D.">'[26]CHECK SHEET'!#REF!</definedName>
    <definedName name="_6." localSheetId="4">'[1]CHECK SHEET'!#REF!</definedName>
    <definedName name="_6." localSheetId="5">'[2]CHECK SHEET'!#REF!</definedName>
    <definedName name="_6." localSheetId="6">'[3]CHECK SHEET'!#REF!</definedName>
    <definedName name="_6." localSheetId="7">'[4]CHECK SHEET'!#REF!</definedName>
    <definedName name="_6." localSheetId="14">'[5]CHECK SHEET'!#REF!</definedName>
    <definedName name="_6." localSheetId="10">'[6]CHECK SHEET'!#REF!</definedName>
    <definedName name="_6." localSheetId="8">'[7]CHECK SHEET'!#REF!</definedName>
    <definedName name="_6." localSheetId="9">'[8]CHECK SHEET'!#REF!</definedName>
    <definedName name="_6." localSheetId="11">'[9]CHECK SHEET'!#REF!</definedName>
    <definedName name="_6." localSheetId="12">'[10]CHECK SHEET'!#REF!</definedName>
    <definedName name="_6." localSheetId="13">'[11]CHECK SHEET'!#REF!</definedName>
    <definedName name="_6." localSheetId="15">'[12]CHECK SHEET'!#REF!</definedName>
    <definedName name="_6." localSheetId="17">'[13]CHECK SHEET'!#REF!</definedName>
    <definedName name="_6." localSheetId="18">'[14]CHECK SHEET'!#REF!</definedName>
    <definedName name="_6." localSheetId="19">'[15]CHECK SHEET'!#REF!</definedName>
    <definedName name="_6." localSheetId="20">'[16]CHECK SHEET'!#REF!</definedName>
    <definedName name="_6." localSheetId="21">'[17]CHECK SHEET'!#REF!</definedName>
    <definedName name="_6." localSheetId="22">'[18]CHECK SHEET'!#REF!</definedName>
    <definedName name="_6." localSheetId="23">'[19]CHECK SHEET'!#REF!</definedName>
    <definedName name="_6." localSheetId="26">'[20]CHECK SHEET'!#REF!</definedName>
    <definedName name="_6." localSheetId="27">'[21]CHECK SHEET'!#REF!</definedName>
    <definedName name="_6." localSheetId="28">'[22]CHECK SHEET'!#REF!</definedName>
    <definedName name="_6." localSheetId="24">'[23]CHECK SHEET'!#REF!</definedName>
    <definedName name="_6." localSheetId="25">'[24]CHECK SHEET'!#REF!</definedName>
    <definedName name="_6." localSheetId="16">'[25]CHECK SHEET'!#REF!</definedName>
    <definedName name="_6." localSheetId="0">'[26]CHECK SHEET'!#REF!</definedName>
    <definedName name="_6." localSheetId="29">'[27]CHECK SHEET'!#REF!</definedName>
    <definedName name="_6." localSheetId="1">'[26]CHECK SHEET'!#REF!</definedName>
    <definedName name="_6." localSheetId="30">'[28]CHECK SHEET'!#REF!</definedName>
    <definedName name="_6.">'[26]CHECK SHEET'!#REF!</definedName>
    <definedName name="_9.___EXHIBIT_E_totals_for_personnel__current_expense__capital_outlay__and_total_equal_totals_in" localSheetId="4">'[1]CHECK SHEET'!#REF!</definedName>
    <definedName name="_9.___EXHIBIT_E_totals_for_personnel__current_expense__capital_outlay__and_total_equal_totals_in" localSheetId="5">'[2]CHECK SHEET'!#REF!</definedName>
    <definedName name="_9.___EXHIBIT_E_totals_for_personnel__current_expense__capital_outlay__and_total_equal_totals_in" localSheetId="6">'[3]CHECK SHEET'!#REF!</definedName>
    <definedName name="_9.___EXHIBIT_E_totals_for_personnel__current_expense__capital_outlay__and_total_equal_totals_in" localSheetId="7">'[4]CHECK SHEET'!#REF!</definedName>
    <definedName name="_9.___EXHIBIT_E_totals_for_personnel__current_expense__capital_outlay__and_total_equal_totals_in" localSheetId="14">'[5]CHECK SHEET'!#REF!</definedName>
    <definedName name="_9.___EXHIBIT_E_totals_for_personnel__current_expense__capital_outlay__and_total_equal_totals_in" localSheetId="10">'[6]CHECK SHEET'!#REF!</definedName>
    <definedName name="_9.___EXHIBIT_E_totals_for_personnel__current_expense__capital_outlay__and_total_equal_totals_in" localSheetId="8">'[7]CHECK SHEET'!#REF!</definedName>
    <definedName name="_9.___EXHIBIT_E_totals_for_personnel__current_expense__capital_outlay__and_total_equal_totals_in" localSheetId="9">'[8]CHECK SHEET'!#REF!</definedName>
    <definedName name="_9.___EXHIBIT_E_totals_for_personnel__current_expense__capital_outlay__and_total_equal_totals_in" localSheetId="11">'[9]CHECK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3">'[11]CHECK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7">'[13]CHECK SHEET'!#REF!</definedName>
    <definedName name="_9.___EXHIBIT_E_totals_for_personnel__current_expense__capital_outlay__and_total_equal_totals_in" localSheetId="18">'[14]CHECK SHEET'!#REF!</definedName>
    <definedName name="_9.___EXHIBIT_E_totals_for_personnel__current_expense__capital_outlay__and_total_equal_totals_in" localSheetId="19">'[15]CHECK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3">'[19]CHECK SHEET'!#REF!</definedName>
    <definedName name="_9.___EXHIBIT_E_totals_for_personnel__current_expense__capital_outlay__and_total_equal_totals_in" localSheetId="26">'[20]CHECK SHEET'!#REF!</definedName>
    <definedName name="_9.___EXHIBIT_E_totals_for_personnel__current_expense__capital_outlay__and_total_equal_totals_in" localSheetId="27">'[21]CHECK SHEET'!#REF!</definedName>
    <definedName name="_9.___EXHIBIT_E_totals_for_personnel__current_expense__capital_outlay__and_total_equal_totals_in" localSheetId="28">'[22]CHECK SHEET'!#REF!</definedName>
    <definedName name="_9.___EXHIBIT_E_totals_for_personnel__current_expense__capital_outlay__and_total_equal_totals_in" localSheetId="24">'[23]CHECK SHEET'!#REF!</definedName>
    <definedName name="_9.___EXHIBIT_E_totals_for_personnel__current_expense__capital_outlay__and_total_equal_totals_in" localSheetId="25">'[24]CHECK SHEET'!#REF!</definedName>
    <definedName name="_9.___EXHIBIT_E_totals_for_personnel__current_expense__capital_outlay__and_total_equal_totals_in" localSheetId="16">'[25]CHECK SHEET'!#REF!</definedName>
    <definedName name="_9.___EXHIBIT_E_totals_for_personnel__current_expense__capital_outlay__and_total_equal_totals_in" localSheetId="0">'[26]CHECK SHEET'!#REF!</definedName>
    <definedName name="_9.___EXHIBIT_E_totals_for_personnel__current_expense__capital_outlay__and_total_equal_totals_in" localSheetId="29">'[27]CHECK SHEET'!#REF!</definedName>
    <definedName name="_9.___EXHIBIT_E_totals_for_personnel__current_expense__capital_outlay__and_total_equal_totals_in" localSheetId="1">'[26]CHECK SHEET'!#REF!</definedName>
    <definedName name="_9.___EXHIBIT_E_totals_for_personnel__current_expense__capital_outlay__and_total_equal_totals_in" localSheetId="30">'[28]CHECK SHEET'!#REF!</definedName>
    <definedName name="_9.___EXHIBIT_E_totals_for_personnel__current_expense__capital_outlay__and_total_equal_totals_in">'[26]CHECK SHEET'!#REF!</definedName>
    <definedName name="_AMO_UniqueIdentifier" hidden="1">"'6a9e9db2-2046-4c6e-b65c-fc14dcd466d9'"</definedName>
    <definedName name="ADDITIONAL_2__CALCULATION" localSheetId="4">'[1]CHECK SHEET'!#REF!</definedName>
    <definedName name="ADDITIONAL_2__CALCULATION" localSheetId="5">'[2]CHECK SHEET'!#REF!</definedName>
    <definedName name="ADDITIONAL_2__CALCULATION" localSheetId="6">'[3]CHECK SHEET'!#REF!</definedName>
    <definedName name="ADDITIONAL_2__CALCULATION" localSheetId="7">'[4]CHECK SHEET'!#REF!</definedName>
    <definedName name="ADDITIONAL_2__CALCULATION" localSheetId="14">'[5]CHECK SHEET'!#REF!</definedName>
    <definedName name="ADDITIONAL_2__CALCULATION" localSheetId="10">'[6]CHECK SHEET'!#REF!</definedName>
    <definedName name="ADDITIONAL_2__CALCULATION" localSheetId="8">'[7]CHECK SHEET'!#REF!</definedName>
    <definedName name="ADDITIONAL_2__CALCULATION" localSheetId="9">'[8]CHECK SHEET'!#REF!</definedName>
    <definedName name="ADDITIONAL_2__CALCULATION" localSheetId="11">'[9]CHECK SHEET'!#REF!</definedName>
    <definedName name="ADDITIONAL_2__CALCULATION" localSheetId="12">'[10]CHECK SHEET'!#REF!</definedName>
    <definedName name="ADDITIONAL_2__CALCULATION" localSheetId="13">'[11]CHECK SHEET'!#REF!</definedName>
    <definedName name="ADDITIONAL_2__CALCULATION" localSheetId="15">'[12]CHECK SHEET'!#REF!</definedName>
    <definedName name="ADDITIONAL_2__CALCULATION" localSheetId="17">'[13]CHECK SHEET'!#REF!</definedName>
    <definedName name="ADDITIONAL_2__CALCULATION" localSheetId="18">'[14]CHECK SHEET'!#REF!</definedName>
    <definedName name="ADDITIONAL_2__CALCULATION" localSheetId="19">'[15]CHECK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3">'[19]CHECK SHEET'!#REF!</definedName>
    <definedName name="ADDITIONAL_2__CALCULATION" localSheetId="26">'[20]CHECK SHEET'!#REF!</definedName>
    <definedName name="ADDITIONAL_2__CALCULATION" localSheetId="27">'[21]CHECK SHEET'!#REF!</definedName>
    <definedName name="ADDITIONAL_2__CALCULATION" localSheetId="28">'[22]CHECK SHEET'!#REF!</definedName>
    <definedName name="ADDITIONAL_2__CALCULATION" localSheetId="24">'[23]CHECK SHEET'!#REF!</definedName>
    <definedName name="ADDITIONAL_2__CALCULATION" localSheetId="25">'[24]CHECK SHEET'!#REF!</definedName>
    <definedName name="ADDITIONAL_2__CALCULATION" localSheetId="16">'[25]CHECK SHEET'!#REF!</definedName>
    <definedName name="ADDITIONAL_2__CALCULATION" localSheetId="0">'[26]CHECK SHEET'!#REF!</definedName>
    <definedName name="ADDITIONAL_2__CALCULATION" localSheetId="29">'[27]CHECK SHEET'!#REF!</definedName>
    <definedName name="ADDITIONAL_2__CALCULATION" localSheetId="1">'[26]CHECK SHEET'!#REF!</definedName>
    <definedName name="ADDITIONAL_2__CALCULATION" localSheetId="30">'[28]CHECK SHEET'!#REF!</definedName>
    <definedName name="ADDITIONAL_2__CALCULATION">'[26]CHECK SHEET'!#REF!</definedName>
    <definedName name="ADULT" localSheetId="4">#REF!</definedName>
    <definedName name="ADULT" localSheetId="5">#REF!</definedName>
    <definedName name="ADULT" localSheetId="6">#REF!</definedName>
    <definedName name="ADULT" localSheetId="7">#REF!</definedName>
    <definedName name="ADULT" localSheetId="14">#REF!</definedName>
    <definedName name="ADULT" localSheetId="10">#REF!</definedName>
    <definedName name="ADULT" localSheetId="8">#REF!</definedName>
    <definedName name="ADULT" localSheetId="9">#REF!</definedName>
    <definedName name="ADULT" localSheetId="11">#REF!</definedName>
    <definedName name="ADULT" localSheetId="12">#REF!</definedName>
    <definedName name="ADULT" localSheetId="13">#REF!</definedName>
    <definedName name="ADULT" localSheetId="15">#REF!</definedName>
    <definedName name="ADULT" localSheetId="17">#REF!</definedName>
    <definedName name="ADULT" localSheetId="18">#REF!</definedName>
    <definedName name="ADULT" localSheetId="19">#REF!</definedName>
    <definedName name="ADULT" localSheetId="20">#REF!</definedName>
    <definedName name="ADULT" localSheetId="21">#REF!</definedName>
    <definedName name="ADULT" localSheetId="22">#REF!</definedName>
    <definedName name="ADULT" localSheetId="23">#REF!</definedName>
    <definedName name="ADULT" localSheetId="26">#REF!</definedName>
    <definedName name="ADULT" localSheetId="27">#REF!</definedName>
    <definedName name="ADULT" localSheetId="28">#REF!</definedName>
    <definedName name="ADULT" localSheetId="24">#REF!</definedName>
    <definedName name="ADULT" localSheetId="25">#REF!</definedName>
    <definedName name="ADULT" localSheetId="16">#REF!</definedName>
    <definedName name="ADULT" localSheetId="0">#REF!</definedName>
    <definedName name="ADULT" localSheetId="29">#REF!</definedName>
    <definedName name="ADULT" localSheetId="1">#REF!</definedName>
    <definedName name="ADULT" localSheetId="30">#REF!</definedName>
    <definedName name="ADULT">#REF!</definedName>
    <definedName name="CKSHEET_C8" localSheetId="4">'[1]CHECK SHEET'!#REF!</definedName>
    <definedName name="CKSHEET_C8" localSheetId="5">'[2]CHECK SHEET'!#REF!</definedName>
    <definedName name="CKSHEET_C8" localSheetId="6">'[3]CHECK SHEET'!#REF!</definedName>
    <definedName name="CKSHEET_C8" localSheetId="7">'[4]CHECK SHEET'!#REF!</definedName>
    <definedName name="CKSHEET_C8" localSheetId="14">'[5]CHECK SHEET'!#REF!</definedName>
    <definedName name="CKSHEET_C8" localSheetId="10">'[6]CHECK SHEET'!#REF!</definedName>
    <definedName name="CKSHEET_C8" localSheetId="8">'[7]CHECK SHEET'!#REF!</definedName>
    <definedName name="CKSHEET_C8" localSheetId="9">'[8]CHECK SHEET'!#REF!</definedName>
    <definedName name="CKSHEET_C8" localSheetId="11">'[9]CHECK SHEET'!#REF!</definedName>
    <definedName name="CKSHEET_C8" localSheetId="12">'[10]CHECK SHEET'!#REF!</definedName>
    <definedName name="CKSHEET_C8" localSheetId="13">'[11]CHECK SHEET'!#REF!</definedName>
    <definedName name="CKSHEET_C8" localSheetId="15">'[12]CHECK SHEET'!#REF!</definedName>
    <definedName name="CKSHEET_C8" localSheetId="17">'[13]CHECK SHEET'!#REF!</definedName>
    <definedName name="CKSHEET_C8" localSheetId="18">'[14]CHECK SHEET'!#REF!</definedName>
    <definedName name="CKSHEET_C8" localSheetId="19">'[15]CHECK SHEET'!#REF!</definedName>
    <definedName name="CKSHEET_C8" localSheetId="20">'[16]CHECK SHEET'!#REF!</definedName>
    <definedName name="CKSHEET_C8" localSheetId="21">'[17]CHECK SHEET'!#REF!</definedName>
    <definedName name="CKSHEET_C8" localSheetId="22">'[18]CHECK SHEET'!#REF!</definedName>
    <definedName name="CKSHEET_C8" localSheetId="23">'[19]CHECK SHEET'!#REF!</definedName>
    <definedName name="CKSHEET_C8" localSheetId="26">'[20]CHECK SHEET'!#REF!</definedName>
    <definedName name="CKSHEET_C8" localSheetId="27">'[21]CHECK SHEET'!#REF!</definedName>
    <definedName name="CKSHEET_C8" localSheetId="28">'[22]CHECK SHEET'!#REF!</definedName>
    <definedName name="CKSHEET_C8" localSheetId="24">'[23]CHECK SHEET'!#REF!</definedName>
    <definedName name="CKSHEET_C8" localSheetId="25">'[24]CHECK SHEET'!#REF!</definedName>
    <definedName name="CKSHEET_C8" localSheetId="16">'[25]CHECK SHEET'!#REF!</definedName>
    <definedName name="CKSHEET_C8" localSheetId="0">'[26]CHECK SHEET'!#REF!</definedName>
    <definedName name="CKSHEET_C8" localSheetId="29">'[27]CHECK SHEET'!#REF!</definedName>
    <definedName name="CKSHEET_C8" localSheetId="1">'[26]CHECK SHEET'!#REF!</definedName>
    <definedName name="CKSHEET_C8" localSheetId="30">'[28]CHECK SHEET'!#REF!</definedName>
    <definedName name="CKSHEET_C8">'[26]CHECK SHEET'!#REF!</definedName>
    <definedName name="CREDIT" localSheetId="4">#REF!</definedName>
    <definedName name="CREDIT" localSheetId="5">#REF!</definedName>
    <definedName name="CREDIT" localSheetId="6">#REF!</definedName>
    <definedName name="CREDIT" localSheetId="7">#REF!</definedName>
    <definedName name="CREDIT" localSheetId="14">#REF!</definedName>
    <definedName name="CREDIT" localSheetId="10">#REF!</definedName>
    <definedName name="CREDIT" localSheetId="8">#REF!</definedName>
    <definedName name="CREDIT" localSheetId="9">#REF!</definedName>
    <definedName name="CREDIT" localSheetId="11">#REF!</definedName>
    <definedName name="CREDIT" localSheetId="12">#REF!</definedName>
    <definedName name="CREDIT" localSheetId="13">#REF!</definedName>
    <definedName name="CREDIT" localSheetId="15">#REF!</definedName>
    <definedName name="CREDIT" localSheetId="17">#REF!</definedName>
    <definedName name="CREDIT" localSheetId="18">#REF!</definedName>
    <definedName name="CREDIT" localSheetId="19">#REF!</definedName>
    <definedName name="CREDIT" localSheetId="20">#REF!</definedName>
    <definedName name="CREDIT" localSheetId="21">#REF!</definedName>
    <definedName name="CREDIT" localSheetId="22">#REF!</definedName>
    <definedName name="CREDIT" localSheetId="23">#REF!</definedName>
    <definedName name="CREDIT" localSheetId="26">#REF!</definedName>
    <definedName name="CREDIT" localSheetId="27">#REF!</definedName>
    <definedName name="CREDIT" localSheetId="28">#REF!</definedName>
    <definedName name="CREDIT" localSheetId="24">#REF!</definedName>
    <definedName name="CREDIT" localSheetId="25">#REF!</definedName>
    <definedName name="CREDIT" localSheetId="16">#REF!</definedName>
    <definedName name="CREDIT" localSheetId="0">#REF!</definedName>
    <definedName name="CREDIT" localSheetId="29">#REF!</definedName>
    <definedName name="CREDIT" localSheetId="1">#REF!</definedName>
    <definedName name="CREDIT" localSheetId="30">#REF!</definedName>
    <definedName name="CREDIT">#REF!</definedName>
    <definedName name="NOTES" localSheetId="4">#REF!</definedName>
    <definedName name="NOTES" localSheetId="5">#REF!</definedName>
    <definedName name="NOTES" localSheetId="6">#REF!</definedName>
    <definedName name="NOTES" localSheetId="7">#REF!</definedName>
    <definedName name="NOTES" localSheetId="14">#REF!</definedName>
    <definedName name="NOTES" localSheetId="10">#REF!</definedName>
    <definedName name="NOTES" localSheetId="8">#REF!</definedName>
    <definedName name="NOTES" localSheetId="9">#REF!</definedName>
    <definedName name="NOTES" localSheetId="11">#REF!</definedName>
    <definedName name="NOTES" localSheetId="12">#REF!</definedName>
    <definedName name="NOTES" localSheetId="13">#REF!</definedName>
    <definedName name="NOTES" localSheetId="15">#REF!</definedName>
    <definedName name="NOTES" localSheetId="17">#REF!</definedName>
    <definedName name="NOTES" localSheetId="18">#REF!</definedName>
    <definedName name="NOTES" localSheetId="19">#REF!</definedName>
    <definedName name="NOTES" localSheetId="20">#REF!</definedName>
    <definedName name="NOTES" localSheetId="21">#REF!</definedName>
    <definedName name="NOTES" localSheetId="22">#REF!</definedName>
    <definedName name="NOTES" localSheetId="23">#REF!</definedName>
    <definedName name="NOTES" localSheetId="26">#REF!</definedName>
    <definedName name="NOTES" localSheetId="27">#REF!</definedName>
    <definedName name="NOTES" localSheetId="28">#REF!</definedName>
    <definedName name="NOTES" localSheetId="24">#REF!</definedName>
    <definedName name="NOTES" localSheetId="25">#REF!</definedName>
    <definedName name="NOTES" localSheetId="16">#REF!</definedName>
    <definedName name="NOTES" localSheetId="0">#REF!</definedName>
    <definedName name="NOTES" localSheetId="29">#REF!</definedName>
    <definedName name="NOTES" localSheetId="1">#REF!</definedName>
    <definedName name="NOTES" localSheetId="30">#REF!</definedName>
    <definedName name="NOTES">#REF!</definedName>
    <definedName name="_xlnm.Print_Area" localSheetId="4">Broward!$A$1:$H$271</definedName>
    <definedName name="_xlnm.Print_Area" localSheetId="5">'Central Florida'!$A$1:$H$271</definedName>
    <definedName name="_xlnm.Print_Area" localSheetId="6">Chipola!$A$1:$H$271</definedName>
    <definedName name="_xlnm.Print_Area" localSheetId="7">Daytona!$A$1:$H$271</definedName>
    <definedName name="_xlnm.Print_Area" localSheetId="3">'Eastern Florida'!$A$1:$H$271</definedName>
    <definedName name="_xlnm.Print_Area" localSheetId="14">'Florida Gateway'!$A$1:$H$271</definedName>
    <definedName name="_xlnm.Print_Area" localSheetId="10">'Florida Keys'!$A$1:$H$271</definedName>
    <definedName name="_xlnm.Print_Area" localSheetId="8">'Florida SouthWestern'!$A$1:$H$271</definedName>
    <definedName name="_xlnm.Print_Area" localSheetId="9">'Florida State College'!$A$1:$H$271</definedName>
    <definedName name="_xlnm.Print_Area" localSheetId="11">'Gulf Coast'!$A$1:$H$271</definedName>
    <definedName name="_xlnm.Print_Area" localSheetId="12">Hillsborough!$A$1:$H$271</definedName>
    <definedName name="_xlnm.Print_Area" localSheetId="13">'Indian River'!$A$1:$H$271</definedName>
    <definedName name="_xlnm.Print_Area" localSheetId="15">'Lake-Sumter'!$A$1:$H$271</definedName>
    <definedName name="_xlnm.Print_Area" localSheetId="17">'Miami Dade'!$A$1:$H$271</definedName>
    <definedName name="_xlnm.Print_Area" localSheetId="18">'North Florida'!$A$1:$H$271</definedName>
    <definedName name="_xlnm.Print_Area" localSheetId="19">'Northwest Florida'!$A$1:$H$271</definedName>
    <definedName name="_xlnm.Print_Area" localSheetId="20">'Palm Beach'!$A$1:$H$271</definedName>
    <definedName name="_xlnm.Print_Area" localSheetId="21">'Pasco-Hernando'!$A$2:$H$271</definedName>
    <definedName name="_xlnm.Print_Area" localSheetId="22">Pensacola!$A$1:$H$271</definedName>
    <definedName name="_xlnm.Print_Area" localSheetId="23">Polk!$A$1:$H$271</definedName>
    <definedName name="_xlnm.Print_Area" localSheetId="26">'Santa Fe'!$A$1:$H$271</definedName>
    <definedName name="_xlnm.Print_Area" localSheetId="27">Seminole!$A$1:$H$271</definedName>
    <definedName name="_xlnm.Print_Area" localSheetId="28">'South Florida'!$A$1:$H$271</definedName>
    <definedName name="_xlnm.Print_Area" localSheetId="24">'St. Johns River'!$A$1:$H$271</definedName>
    <definedName name="_xlnm.Print_Area" localSheetId="25">'St. Pete'!$A$1:$H$270</definedName>
    <definedName name="_xlnm.Print_Area" localSheetId="16">'State College of Florida'!$A$1:$H$270</definedName>
    <definedName name="_xlnm.Print_Area" localSheetId="0">Summary!$A$1:$H$274</definedName>
    <definedName name="_xlnm.Print_Area" localSheetId="29">Tallahassee!$A$1:$H$271</definedName>
    <definedName name="_xlnm.Print_Area" localSheetId="2">'Total Budgeted Expenditures'!$A$1:$D$34</definedName>
    <definedName name="_xlnm.Print_Area" localSheetId="1">'Total Budgeted Revenues'!$A$1:$D$34</definedName>
    <definedName name="_xlnm.Print_Area" localSheetId="30">Valencia!$A$1:$H$271</definedName>
    <definedName name="_xlnm.Print_Area">#REF!</definedName>
    <definedName name="_xlnm.Print_Titles" localSheetId="4">Broward!$2:$9</definedName>
    <definedName name="_xlnm.Print_Titles" localSheetId="5">'Central Florida'!$2:$9</definedName>
    <definedName name="_xlnm.Print_Titles" localSheetId="6">Chipola!$2:$9</definedName>
    <definedName name="_xlnm.Print_Titles" localSheetId="7">Daytona!$2:$9</definedName>
    <definedName name="_xlnm.Print_Titles" localSheetId="3">'Eastern Florida'!$2:$9</definedName>
    <definedName name="_xlnm.Print_Titles" localSheetId="14">'Florida Gateway'!$2:$9</definedName>
    <definedName name="_xlnm.Print_Titles" localSheetId="10">'Florida Keys'!$2:$9</definedName>
    <definedName name="_xlnm.Print_Titles" localSheetId="8">'Florida SouthWestern'!$2:$9</definedName>
    <definedName name="_xlnm.Print_Titles" localSheetId="9">'Florida State College'!$2:$9</definedName>
    <definedName name="_xlnm.Print_Titles" localSheetId="11">'Gulf Coast'!$2:$9</definedName>
    <definedName name="_xlnm.Print_Titles" localSheetId="12">Hillsborough!$2:$9</definedName>
    <definedName name="_xlnm.Print_Titles" localSheetId="13">'Indian River'!$2:$9</definedName>
    <definedName name="_xlnm.Print_Titles" localSheetId="15">'Lake-Sumter'!$2:$9</definedName>
    <definedName name="_xlnm.Print_Titles" localSheetId="17">'Miami Dade'!$2:$9</definedName>
    <definedName name="_xlnm.Print_Titles" localSheetId="18">'North Florida'!$2:$9</definedName>
    <definedName name="_xlnm.Print_Titles" localSheetId="19">'Northwest Florida'!$2:$9</definedName>
    <definedName name="_xlnm.Print_Titles" localSheetId="20">'Palm Beach'!$2:$9</definedName>
    <definedName name="_xlnm.Print_Titles" localSheetId="21">'Pasco-Hernando'!$2:$9</definedName>
    <definedName name="_xlnm.Print_Titles" localSheetId="22">Pensacola!$2:$9</definedName>
    <definedName name="_xlnm.Print_Titles" localSheetId="23">Polk!$2:$9</definedName>
    <definedName name="_xlnm.Print_Titles" localSheetId="26">'Santa Fe'!$2:$9</definedName>
    <definedName name="_xlnm.Print_Titles" localSheetId="27">Seminole!$2:$9</definedName>
    <definedName name="_xlnm.Print_Titles" localSheetId="28">'South Florida'!$2:$9</definedName>
    <definedName name="_xlnm.Print_Titles" localSheetId="24">'St. Johns River'!$2:$9</definedName>
    <definedName name="_xlnm.Print_Titles" localSheetId="25">'St. Pete'!$2:$9</definedName>
    <definedName name="_xlnm.Print_Titles" localSheetId="16">'State College of Florida'!$2:$9</definedName>
    <definedName name="_xlnm.Print_Titles" localSheetId="0">Summary!$2:$9</definedName>
    <definedName name="_xlnm.Print_Titles" localSheetId="29">Tallahassee!$2:$9</definedName>
    <definedName name="_xlnm.Print_Titles" localSheetId="30">Valencia!$2:$9</definedName>
    <definedName name="PSAV" localSheetId="4">#REF!</definedName>
    <definedName name="PSAV" localSheetId="5">#REF!</definedName>
    <definedName name="PSAV" localSheetId="6">#REF!</definedName>
    <definedName name="PSAV" localSheetId="7">#REF!</definedName>
    <definedName name="PSAV" localSheetId="14">#REF!</definedName>
    <definedName name="PSAV" localSheetId="10">#REF!</definedName>
    <definedName name="PSAV" localSheetId="8">#REF!</definedName>
    <definedName name="PSAV" localSheetId="9">#REF!</definedName>
    <definedName name="PSAV" localSheetId="11">#REF!</definedName>
    <definedName name="PSAV" localSheetId="12">#REF!</definedName>
    <definedName name="PSAV" localSheetId="13">#REF!</definedName>
    <definedName name="PSAV" localSheetId="15">#REF!</definedName>
    <definedName name="PSAV" localSheetId="17">#REF!</definedName>
    <definedName name="PSAV" localSheetId="18">#REF!</definedName>
    <definedName name="PSAV" localSheetId="19">#REF!</definedName>
    <definedName name="PSAV" localSheetId="20">#REF!</definedName>
    <definedName name="PSAV" localSheetId="21">#REF!</definedName>
    <definedName name="PSAV" localSheetId="22">#REF!</definedName>
    <definedName name="PSAV" localSheetId="23">#REF!</definedName>
    <definedName name="PSAV" localSheetId="26">#REF!</definedName>
    <definedName name="PSAV" localSheetId="27">#REF!</definedName>
    <definedName name="PSAV" localSheetId="28">#REF!</definedName>
    <definedName name="PSAV" localSheetId="24">#REF!</definedName>
    <definedName name="PSAV" localSheetId="25">#REF!</definedName>
    <definedName name="PSAV" localSheetId="16">#REF!</definedName>
    <definedName name="PSAV" localSheetId="0">#REF!</definedName>
    <definedName name="PSAV" localSheetId="29">#REF!</definedName>
    <definedName name="PSAV" localSheetId="1">#REF!</definedName>
    <definedName name="PSAV" localSheetId="30">#REF!</definedName>
    <definedName name="PSAV">#REF!</definedName>
    <definedName name="Z_8CA1AA3C_D3A6_493D_93EE_74DE1406A5FE_.wvu.PrintArea" localSheetId="4" hidden="1">Broward!$A$2:$H$275</definedName>
    <definedName name="Z_8CA1AA3C_D3A6_493D_93EE_74DE1406A5FE_.wvu.PrintArea" localSheetId="5" hidden="1">'Central Florida'!$A$2:$H$275</definedName>
    <definedName name="Z_8CA1AA3C_D3A6_493D_93EE_74DE1406A5FE_.wvu.PrintArea" localSheetId="6" hidden="1">Chipola!$A$2:$H$275</definedName>
    <definedName name="Z_8CA1AA3C_D3A6_493D_93EE_74DE1406A5FE_.wvu.PrintArea" localSheetId="7" hidden="1">Daytona!$A$2:$H$275</definedName>
    <definedName name="Z_8CA1AA3C_D3A6_493D_93EE_74DE1406A5FE_.wvu.PrintArea" localSheetId="3" hidden="1">'Eastern Florida'!$A$2:$H$275</definedName>
    <definedName name="Z_8CA1AA3C_D3A6_493D_93EE_74DE1406A5FE_.wvu.PrintArea" localSheetId="14" hidden="1">'Florida Gateway'!$A$2:$H$275</definedName>
    <definedName name="Z_8CA1AA3C_D3A6_493D_93EE_74DE1406A5FE_.wvu.PrintArea" localSheetId="10" hidden="1">'Florida Keys'!$A$2:$H$275</definedName>
    <definedName name="Z_8CA1AA3C_D3A6_493D_93EE_74DE1406A5FE_.wvu.PrintArea" localSheetId="8" hidden="1">'Florida SouthWestern'!$A$2:$H$275</definedName>
    <definedName name="Z_8CA1AA3C_D3A6_493D_93EE_74DE1406A5FE_.wvu.PrintArea" localSheetId="9" hidden="1">'Florida State College'!$A$2:$H$275</definedName>
    <definedName name="Z_8CA1AA3C_D3A6_493D_93EE_74DE1406A5FE_.wvu.PrintArea" localSheetId="11" hidden="1">'Gulf Coast'!$A$2:$H$275</definedName>
    <definedName name="Z_8CA1AA3C_D3A6_493D_93EE_74DE1406A5FE_.wvu.PrintArea" localSheetId="12" hidden="1">Hillsborough!$A$2:$H$275</definedName>
    <definedName name="Z_8CA1AA3C_D3A6_493D_93EE_74DE1406A5FE_.wvu.PrintArea" localSheetId="13" hidden="1">'Indian River'!$A$2:$H$275</definedName>
    <definedName name="Z_8CA1AA3C_D3A6_493D_93EE_74DE1406A5FE_.wvu.PrintArea" localSheetId="15" hidden="1">'Lake-Sumter'!$A$2:$H$275</definedName>
    <definedName name="Z_8CA1AA3C_D3A6_493D_93EE_74DE1406A5FE_.wvu.PrintArea" localSheetId="17" hidden="1">'Miami Dade'!$A$2:$H$275</definedName>
    <definedName name="Z_8CA1AA3C_D3A6_493D_93EE_74DE1406A5FE_.wvu.PrintArea" localSheetId="18" hidden="1">'North Florida'!$A$2:$H$275</definedName>
    <definedName name="Z_8CA1AA3C_D3A6_493D_93EE_74DE1406A5FE_.wvu.PrintArea" localSheetId="19" hidden="1">'Northwest Florida'!$A$2:$H$275</definedName>
    <definedName name="Z_8CA1AA3C_D3A6_493D_93EE_74DE1406A5FE_.wvu.PrintArea" localSheetId="20" hidden="1">'Palm Beach'!$A$2:$H$275</definedName>
    <definedName name="Z_8CA1AA3C_D3A6_493D_93EE_74DE1406A5FE_.wvu.PrintArea" localSheetId="21" hidden="1">'Pasco-Hernando'!$A$2:$H$275</definedName>
    <definedName name="Z_8CA1AA3C_D3A6_493D_93EE_74DE1406A5FE_.wvu.PrintArea" localSheetId="22" hidden="1">Pensacola!$A$2:$H$275</definedName>
    <definedName name="Z_8CA1AA3C_D3A6_493D_93EE_74DE1406A5FE_.wvu.PrintArea" localSheetId="23" hidden="1">Polk!$A$2:$H$275</definedName>
    <definedName name="Z_8CA1AA3C_D3A6_493D_93EE_74DE1406A5FE_.wvu.PrintArea" localSheetId="26" hidden="1">'Santa Fe'!$A$2:$H$275</definedName>
    <definedName name="Z_8CA1AA3C_D3A6_493D_93EE_74DE1406A5FE_.wvu.PrintArea" localSheetId="27" hidden="1">Seminole!$A$2:$H$275</definedName>
    <definedName name="Z_8CA1AA3C_D3A6_493D_93EE_74DE1406A5FE_.wvu.PrintArea" localSheetId="28" hidden="1">'South Florida'!$A$2:$H$275</definedName>
    <definedName name="Z_8CA1AA3C_D3A6_493D_93EE_74DE1406A5FE_.wvu.PrintArea" localSheetId="24" hidden="1">'St. Johns River'!$A$2:$H$275</definedName>
    <definedName name="Z_8CA1AA3C_D3A6_493D_93EE_74DE1406A5FE_.wvu.PrintArea" localSheetId="25" hidden="1">'St. Pete'!$A$2:$H$274</definedName>
    <definedName name="Z_8CA1AA3C_D3A6_493D_93EE_74DE1406A5FE_.wvu.PrintArea" localSheetId="16" hidden="1">'State College of Florida'!$A$2:$H$274</definedName>
    <definedName name="Z_8CA1AA3C_D3A6_493D_93EE_74DE1406A5FE_.wvu.PrintArea" localSheetId="0" hidden="1">Summary!$A$2:$H$278</definedName>
    <definedName name="Z_8CA1AA3C_D3A6_493D_93EE_74DE1406A5FE_.wvu.PrintArea" localSheetId="29" hidden="1">Tallahassee!$A$2:$H$275</definedName>
    <definedName name="Z_8CA1AA3C_D3A6_493D_93EE_74DE1406A5FE_.wvu.PrintArea" localSheetId="30" hidden="1">Valencia!$A$2:$H$275</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72" i="31" l="1"/>
  <c r="G261" i="31"/>
  <c r="G262" i="31"/>
  <c r="G263" i="31"/>
  <c r="G264" i="31"/>
  <c r="G265" i="31"/>
  <c r="G266" i="31"/>
  <c r="G267" i="31"/>
  <c r="G268" i="31"/>
  <c r="G260" i="31"/>
  <c r="G243" i="31"/>
  <c r="G244" i="31"/>
  <c r="G245" i="31"/>
  <c r="G246" i="31"/>
  <c r="G247" i="31"/>
  <c r="G248" i="31"/>
  <c r="G249" i="31"/>
  <c r="G250" i="31"/>
  <c r="G251" i="31"/>
  <c r="G252" i="31"/>
  <c r="G242" i="31"/>
  <c r="G200" i="31"/>
  <c r="G201" i="31"/>
  <c r="G202" i="31"/>
  <c r="G203" i="31"/>
  <c r="G204" i="31"/>
  <c r="G205" i="31"/>
  <c r="G206" i="31"/>
  <c r="G207" i="31"/>
  <c r="G208" i="31"/>
  <c r="G209" i="31"/>
  <c r="G210" i="31"/>
  <c r="G211" i="31"/>
  <c r="G212" i="31"/>
  <c r="G213" i="31"/>
  <c r="G214" i="31"/>
  <c r="G215" i="31"/>
  <c r="G216" i="31"/>
  <c r="G217" i="31"/>
  <c r="G218" i="31"/>
  <c r="G219" i="31"/>
  <c r="G220" i="31"/>
  <c r="G221" i="31"/>
  <c r="G222" i="31"/>
  <c r="G223" i="31"/>
  <c r="G224" i="31"/>
  <c r="G225" i="31"/>
  <c r="G226" i="31"/>
  <c r="G227" i="31"/>
  <c r="G228" i="31"/>
  <c r="G229" i="31"/>
  <c r="G230" i="31"/>
  <c r="G231" i="31"/>
  <c r="G232" i="31"/>
  <c r="G233" i="31"/>
  <c r="G234" i="31"/>
  <c r="G235" i="31"/>
  <c r="G236" i="31"/>
  <c r="G199" i="31"/>
  <c r="G148" i="31"/>
  <c r="G149" i="31"/>
  <c r="G150" i="31"/>
  <c r="G151" i="31"/>
  <c r="G152" i="31"/>
  <c r="G153" i="31"/>
  <c r="G154" i="31"/>
  <c r="G155" i="31"/>
  <c r="G156" i="31"/>
  <c r="G157" i="31"/>
  <c r="G158" i="31"/>
  <c r="G159" i="31"/>
  <c r="G160" i="31"/>
  <c r="G161" i="31"/>
  <c r="G162" i="31"/>
  <c r="G163" i="31"/>
  <c r="G164" i="31"/>
  <c r="G165" i="31"/>
  <c r="G166" i="31"/>
  <c r="G167" i="31"/>
  <c r="G168" i="31"/>
  <c r="G169" i="31"/>
  <c r="G170" i="31"/>
  <c r="G171" i="31"/>
  <c r="G172" i="31"/>
  <c r="G173" i="31"/>
  <c r="G174" i="31"/>
  <c r="G175" i="31"/>
  <c r="G176" i="31"/>
  <c r="G177" i="31"/>
  <c r="G178" i="31"/>
  <c r="G179" i="31"/>
  <c r="G180" i="31"/>
  <c r="G181" i="31"/>
  <c r="G182" i="31"/>
  <c r="G183" i="31"/>
  <c r="G184" i="31"/>
  <c r="G185" i="31"/>
  <c r="G186" i="31"/>
  <c r="G187" i="31"/>
  <c r="G188" i="31"/>
  <c r="G189" i="31"/>
  <c r="G190" i="31"/>
  <c r="G191" i="31"/>
  <c r="G192" i="31"/>
  <c r="G193" i="31"/>
  <c r="G147" i="31"/>
  <c r="G133" i="31"/>
  <c r="G134" i="31"/>
  <c r="G135" i="31"/>
  <c r="G136" i="31"/>
  <c r="G137" i="31"/>
  <c r="G138" i="31"/>
  <c r="G139" i="31"/>
  <c r="G132" i="31"/>
  <c r="G123" i="31"/>
  <c r="G124" i="31"/>
  <c r="G125" i="31"/>
  <c r="G128" i="31"/>
  <c r="E110" i="31"/>
  <c r="G117" i="31"/>
  <c r="G109" i="31"/>
  <c r="G110" i="31"/>
  <c r="G111" i="31"/>
  <c r="G112" i="31"/>
  <c r="G113" i="31"/>
  <c r="G115" i="31"/>
  <c r="G89" i="31"/>
  <c r="G90" i="31"/>
  <c r="G91" i="31"/>
  <c r="G92" i="31"/>
  <c r="G93" i="31"/>
  <c r="G94" i="31"/>
  <c r="G96" i="31"/>
  <c r="G101" i="31"/>
  <c r="G102" i="31"/>
  <c r="G103" i="31"/>
  <c r="G100" i="31"/>
  <c r="C33" i="32"/>
  <c r="I233" i="31"/>
  <c r="C34" i="32"/>
  <c r="C34" i="33"/>
  <c r="G119" i="31"/>
  <c r="G83" i="31"/>
  <c r="G82" i="31"/>
  <c r="G79" i="31"/>
  <c r="G78" i="31"/>
  <c r="G76" i="31"/>
  <c r="G69" i="31"/>
  <c r="G67" i="31"/>
  <c r="G61" i="31"/>
  <c r="G60" i="31"/>
  <c r="G57" i="31"/>
  <c r="G55" i="31"/>
  <c r="G53" i="31"/>
  <c r="G51" i="31"/>
  <c r="G49" i="31"/>
  <c r="G47" i="31"/>
  <c r="G46" i="31"/>
  <c r="B25" i="32"/>
  <c r="D25" i="32"/>
  <c r="G56" i="31"/>
  <c r="G54" i="31"/>
  <c r="G48" i="31"/>
  <c r="B25" i="33"/>
  <c r="D25" i="33"/>
  <c r="B19" i="32"/>
  <c r="D19" i="32"/>
  <c r="B33" i="32"/>
  <c r="D33" i="32"/>
  <c r="B19" i="33"/>
  <c r="D19" i="33"/>
  <c r="B32" i="32"/>
  <c r="D32" i="32"/>
  <c r="B33" i="33"/>
  <c r="D33" i="33"/>
  <c r="B31" i="32"/>
  <c r="D31" i="32"/>
  <c r="B32" i="33"/>
  <c r="D32" i="33"/>
  <c r="B31" i="33"/>
  <c r="D31" i="33"/>
  <c r="B30" i="32"/>
  <c r="D30" i="32"/>
  <c r="I135" i="31"/>
  <c r="G80" i="31"/>
  <c r="B29" i="32"/>
  <c r="D29" i="32"/>
  <c r="B30" i="33"/>
  <c r="B29" i="33"/>
  <c r="D29" i="33"/>
  <c r="B28" i="32"/>
  <c r="D28" i="32"/>
  <c r="B28" i="33"/>
  <c r="D28" i="33"/>
  <c r="B27" i="32"/>
  <c r="D27" i="32"/>
  <c r="B27" i="33"/>
  <c r="D27" i="33"/>
  <c r="B26" i="32"/>
  <c r="B26" i="33"/>
  <c r="D26" i="33"/>
  <c r="B24" i="32"/>
  <c r="D24" i="32"/>
  <c r="B23" i="32"/>
  <c r="D23" i="32"/>
  <c r="B24" i="33"/>
  <c r="D24" i="33"/>
  <c r="B23" i="33"/>
  <c r="D23" i="33"/>
  <c r="B22" i="32"/>
  <c r="D22" i="32"/>
  <c r="B22" i="33"/>
  <c r="D22" i="33"/>
  <c r="B21" i="32"/>
  <c r="D21" i="32"/>
  <c r="B21" i="33"/>
  <c r="D21" i="33"/>
  <c r="B20" i="32"/>
  <c r="D20" i="32"/>
  <c r="B20" i="33"/>
  <c r="D20" i="33"/>
  <c r="G77" i="31"/>
  <c r="J77" i="31"/>
  <c r="B18" i="32"/>
  <c r="D18" i="32"/>
  <c r="B18" i="33"/>
  <c r="D18" i="33"/>
  <c r="B17" i="32"/>
  <c r="D17" i="32"/>
  <c r="B17" i="33"/>
  <c r="D17" i="33"/>
  <c r="B16" i="32"/>
  <c r="D16" i="32"/>
  <c r="B16" i="33"/>
  <c r="D16" i="33"/>
  <c r="B15" i="32"/>
  <c r="D15" i="32"/>
  <c r="B15" i="33"/>
  <c r="D15" i="33"/>
  <c r="G52" i="31"/>
  <c r="B14" i="32"/>
  <c r="D14" i="32"/>
  <c r="B14" i="33"/>
  <c r="D14" i="33"/>
  <c r="B13" i="32"/>
  <c r="D13" i="32"/>
  <c r="B12" i="32"/>
  <c r="D12" i="32"/>
  <c r="B13" i="33"/>
  <c r="D13" i="33"/>
  <c r="G59" i="31"/>
  <c r="G58" i="31"/>
  <c r="B11" i="32"/>
  <c r="D11" i="32"/>
  <c r="B12" i="33"/>
  <c r="D12" i="33"/>
  <c r="G50" i="31"/>
  <c r="B9" i="32"/>
  <c r="D9" i="32"/>
  <c r="G13" i="31"/>
  <c r="G17" i="31"/>
  <c r="G24" i="31"/>
  <c r="G31" i="31"/>
  <c r="G38" i="31"/>
  <c r="G14" i="31"/>
  <c r="G21" i="31"/>
  <c r="G25" i="31"/>
  <c r="G22" i="31"/>
  <c r="G23" i="31"/>
  <c r="G26" i="31"/>
  <c r="G32" i="31"/>
  <c r="G39" i="31"/>
  <c r="G81" i="31"/>
  <c r="J81" i="31"/>
  <c r="G68" i="31"/>
  <c r="B7" i="32"/>
  <c r="D7" i="32"/>
  <c r="B10" i="32"/>
  <c r="D10" i="32"/>
  <c r="G15" i="31"/>
  <c r="G12" i="31"/>
  <c r="G16" i="31"/>
  <c r="G30" i="31"/>
  <c r="G37" i="31"/>
  <c r="G75" i="31"/>
  <c r="J75" i="31"/>
  <c r="G33" i="31"/>
  <c r="G40" i="31"/>
  <c r="B11" i="33"/>
  <c r="D11" i="33"/>
  <c r="B6" i="32"/>
  <c r="D6" i="32"/>
  <c r="B8" i="32"/>
  <c r="D8" i="32"/>
  <c r="B8" i="33"/>
  <c r="D8" i="33"/>
  <c r="B10" i="33"/>
  <c r="D10" i="33"/>
  <c r="B9" i="33"/>
  <c r="D9" i="33"/>
  <c r="B7" i="33"/>
  <c r="D7" i="33"/>
  <c r="B6" i="33"/>
  <c r="D6" i="33"/>
  <c r="D30" i="33"/>
  <c r="B34" i="32"/>
  <c r="D26" i="32"/>
  <c r="D34" i="32"/>
  <c r="G105" i="31"/>
  <c r="G71" i="31"/>
  <c r="D34" i="33"/>
  <c r="G42" i="31"/>
  <c r="G195" i="31"/>
  <c r="G28" i="31"/>
  <c r="G19" i="31"/>
  <c r="G35" i="31"/>
  <c r="G141" i="31"/>
  <c r="G254" i="31"/>
  <c r="G270" i="31"/>
  <c r="G274" i="31"/>
  <c r="G238" i="31"/>
  <c r="B34" i="33"/>
  <c r="G85" i="31"/>
  <c r="G44" i="31"/>
  <c r="G63" i="31"/>
  <c r="G256" i="31"/>
  <c r="G143" i="31"/>
  <c r="B37" i="33"/>
</calcChain>
</file>

<file path=xl/comments1.xml><?xml version="1.0" encoding="utf-8"?>
<comments xmlns="http://schemas.openxmlformats.org/spreadsheetml/2006/main">
  <authors>
    <author>Florida Department of Education</author>
  </authors>
  <commentList>
    <comment ref="B5" authorId="0" shapeId="0">
      <text>
        <r>
          <rPr>
            <sz val="9"/>
            <color indexed="81"/>
            <rFont val="Tahoma"/>
            <family val="2"/>
          </rPr>
          <t>Source:  J:\Finance\Operating Budgets - current year\2016-17 OPERATING BUDGETS\Summary Reports\Exhibit D 10.24.16.xlsx
Cell G141</t>
        </r>
        <r>
          <rPr>
            <b/>
            <sz val="9"/>
            <color indexed="81"/>
            <rFont val="Tahoma"/>
            <family val="2"/>
          </rPr>
          <t xml:space="preserve">
</t>
        </r>
      </text>
    </comment>
    <comment ref="C5" authorId="0" shapeId="0">
      <text>
        <r>
          <rPr>
            <sz val="9"/>
            <color indexed="81"/>
            <rFont val="Tahoma"/>
            <family val="2"/>
          </rPr>
          <t>Source:  J:\Finance\Operating Budgets - current year\2016-17 OPERATING BUDGETS\Summary Reports\Exhibit A 10.24.16.xlsx
Cell F27</t>
        </r>
        <r>
          <rPr>
            <b/>
            <sz val="9"/>
            <color indexed="81"/>
            <rFont val="Tahoma"/>
            <family val="2"/>
          </rPr>
          <t xml:space="preserve">
</t>
        </r>
        <r>
          <rPr>
            <sz val="9"/>
            <color indexed="81"/>
            <rFont val="Tahoma"/>
            <family val="2"/>
          </rPr>
          <t xml:space="preserve">
</t>
        </r>
      </text>
    </comment>
  </commentList>
</comments>
</file>

<file path=xl/comments10.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1.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12.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1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1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1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7.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1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1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2.xml><?xml version="1.0" encoding="utf-8"?>
<comments xmlns="http://schemas.openxmlformats.org/spreadsheetml/2006/main">
  <authors>
    <author>Florida Department of Education</author>
  </authors>
  <commentList>
    <comment ref="B5" authorId="0" shapeId="0">
      <text>
        <r>
          <rPr>
            <sz val="9"/>
            <color indexed="81"/>
            <rFont val="Tahoma"/>
            <family val="2"/>
          </rPr>
          <t xml:space="preserve">Source:  J:\Finance\Operating Budgets - current year\2016-17 OPERATING BUDGETS\Summary Reports\Exhibit D 10.24.16.xlsx
Cell G253
</t>
        </r>
      </text>
    </comment>
    <comment ref="C5" authorId="0" shapeId="0">
      <text>
        <r>
          <rPr>
            <sz val="9"/>
            <color indexed="81"/>
            <rFont val="Tahoma"/>
            <family val="2"/>
          </rPr>
          <t>Source:  J:\Finance\Operating Budgets - current year\2016-17 OPERATING BUDGETS\Summary Reports\Exhibit A 10.24.16.xlsx
Cell E21</t>
        </r>
      </text>
    </comment>
  </commentList>
</comments>
</file>

<file path=xl/comments20.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1.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2.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2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2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7.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2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2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30.xml><?xml version="1.0" encoding="utf-8"?>
<comments xmlns="http://schemas.openxmlformats.org/spreadsheetml/2006/main">
  <authors>
    <author>tc={F6256170-DDF7-4C98-A790-4C4A90690A5F}</author>
    <author>tc={0046D1FA-1E22-4F20-918B-49D32E7BB5ED}</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List>
</comments>
</file>

<file path=xl/comments4.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5.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6.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7.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8.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comments9.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family val="2"/>
          </rPr>
          <t xml:space="preserve">Comment:
    The amount for the FCSPF Performance Based Incentives Funds should be entered in (General Ledger Code 42150)
</t>
        </r>
      </text>
    </comment>
    <comment ref="G80" authorId="1" shapeId="0">
      <text>
        <r>
          <rPr>
            <sz val="10"/>
            <rFont val="Arial"/>
            <family val="2"/>
          </rPr>
          <t xml:space="preserve">Comment:
    The amount for the FCSPF Performance Based Incentives Funds for Industry Certifications should be entered in (General Ledger Code 42510 not General Ledger Code 42150)
</t>
        </r>
      </text>
    </comment>
    <comment ref="G272" authorId="2" shapeId="0">
      <text>
        <r>
          <rPr>
            <sz val="10"/>
            <rFont val="Arial"/>
            <family val="2"/>
          </rPr>
          <t xml:space="preserve">Comment:
    Reminder:  Enter G.L. 30800 as a negative.
</t>
        </r>
      </text>
    </comment>
  </commentList>
</comments>
</file>

<file path=xl/sharedStrings.xml><?xml version="1.0" encoding="utf-8"?>
<sst xmlns="http://schemas.openxmlformats.org/spreadsheetml/2006/main" count="11475" uniqueCount="414">
  <si>
    <t>COLLEGE:</t>
  </si>
  <si>
    <t>System Summary</t>
  </si>
  <si>
    <t>SCHEDULE OF BUDGETED REVENUES, EXPENDITURES, AND FUND BALANCE</t>
  </si>
  <si>
    <t>BY GENERAL LEDGER CODE</t>
  </si>
  <si>
    <t xml:space="preserve">        </t>
  </si>
  <si>
    <t>ACCOUNT TITLE</t>
  </si>
  <si>
    <t>GENERAL LEDGER CODE</t>
  </si>
  <si>
    <t>CURRENT FUND-UNRESTRICTED LOWER AND UPPER LEVEL</t>
  </si>
  <si>
    <t>STUDENT TUITION</t>
  </si>
  <si>
    <t>TUITION</t>
  </si>
  <si>
    <t>ADVANCED &amp; PROFESSIONAL (UPPER LEVEL - BACCALAUREATE)</t>
  </si>
  <si>
    <t>ADVANCED &amp; PROFESSIONAL (LOWER LEVEL)</t>
  </si>
  <si>
    <t>40110</t>
  </si>
  <si>
    <t>POSTSECONDARY VOCATIONAL</t>
  </si>
  <si>
    <t>40120</t>
  </si>
  <si>
    <t xml:space="preserve">CAREER CERTIFICATE AND APPLIED TECHNOLOGY DIPLOMA </t>
  </si>
  <si>
    <t>40130</t>
  </si>
  <si>
    <t xml:space="preserve">DEVELOPMENTAL EDUCATION </t>
  </si>
  <si>
    <t>40150</t>
  </si>
  <si>
    <t>EDUCATOR PREPARATION INSTITUTES</t>
  </si>
  <si>
    <t xml:space="preserve">    SUBTOTAL STUDENT TUITION</t>
  </si>
  <si>
    <t>OUT-OF-STATE FEES</t>
  </si>
  <si>
    <t>40310</t>
  </si>
  <si>
    <t>40320</t>
  </si>
  <si>
    <t>40330</t>
  </si>
  <si>
    <t>40350</t>
  </si>
  <si>
    <t xml:space="preserve">   SUBTOTAL OUT-OF-STATE FEES</t>
  </si>
  <si>
    <t>TUITION (PER TERM) - RESIDENT</t>
  </si>
  <si>
    <t>VOCATIONAL PREPARATORY</t>
  </si>
  <si>
    <t>40180</t>
  </si>
  <si>
    <t>ADULT GENERAL EDUCATION AND SECONDARY</t>
  </si>
  <si>
    <t>40190</t>
  </si>
  <si>
    <t>TUITION (PER HALF YEAR) - RESIDENT</t>
  </si>
  <si>
    <t xml:space="preserve">   SUBTOTAL BLOCK RESIDENT TUITION</t>
  </si>
  <si>
    <t>TUITION (PER TERM) - NONRESIDENT</t>
  </si>
  <si>
    <t>40380</t>
  </si>
  <si>
    <t>40390</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</si>
  <si>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</si>
  <si>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</si>
  <si>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</si>
  <si>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</si>
  <si>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</si>
  <si>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</si>
  <si>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</si>
  <si>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</si>
  <si>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</si>
  <si>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</si>
  <si>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</si>
  <si>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</si>
  <si>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</si>
  <si>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</si>
  <si>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</si>
  <si>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</si>
  <si>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</si>
  <si>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</si>
  <si>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</si>
  <si>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</si>
  <si>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</si>
  <si>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</si>
  <si>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</si>
  <si>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</si>
  <si>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</si>
  <si>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</si>
  <si>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</si>
  <si>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</si>
  <si>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</si>
  <si>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</si>
  <si>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</si>
  <si>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</si>
  <si>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</si>
  <si>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</si>
  <si>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</si>
  <si>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</si>
  <si>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</si>
  <si>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</si>
  <si>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</si>
  <si>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</si>
  <si>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</si>
  <si>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</si>
  <si>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</si>
  <si>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</si>
  <si>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</si>
  <si>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</si>
  <si>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 xml:space="preserve">Difference is Appleton at Central Florida </t>
  </si>
  <si>
    <t>SPECIAL APPROPRIATION - OTHER</t>
  </si>
  <si>
    <t xml:space="preserve">PERFORMANCE-BASED INCENTIVE FUNDING - FCSPF </t>
  </si>
  <si>
    <t>42150</t>
  </si>
  <si>
    <t>Difference some of the college did not budget or budgeted partial Performance</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</si>
  <si>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</si>
  <si>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</si>
  <si>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</si>
  <si>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</si>
  <si>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</si>
  <si>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</si>
  <si>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</si>
  <si>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</si>
  <si>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</si>
  <si>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</si>
  <si>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</si>
  <si>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</si>
  <si>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</si>
  <si>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</si>
  <si>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</si>
  <si>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</si>
  <si>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</si>
  <si>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</si>
  <si>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</si>
  <si>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</si>
  <si>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</si>
  <si>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</si>
  <si>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</si>
  <si>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</si>
  <si>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</si>
  <si>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</si>
  <si>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</si>
  <si>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</si>
  <si>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</si>
  <si>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</si>
  <si>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</si>
  <si>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</si>
  <si>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</si>
  <si>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</si>
  <si>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</si>
  <si>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</si>
  <si>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</si>
  <si>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</si>
  <si>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</si>
  <si>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</si>
  <si>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</si>
  <si>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</si>
  <si>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</si>
  <si>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</si>
  <si>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</si>
  <si>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</si>
  <si>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</si>
  <si>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</si>
  <si>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</si>
  <si>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</si>
  <si>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</si>
  <si>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</si>
  <si>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</si>
  <si>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</si>
  <si>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</si>
  <si>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</si>
  <si>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</si>
  <si>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</si>
  <si>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</si>
  <si>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</si>
  <si>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</si>
  <si>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</si>
  <si>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Transfers In</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</si>
  <si>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</si>
  <si>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</si>
  <si>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</si>
  <si>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</si>
  <si>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</si>
  <si>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</si>
  <si>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</si>
  <si>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</si>
  <si>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</si>
  <si>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</si>
  <si>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</si>
  <si>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</si>
  <si>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</si>
  <si>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</si>
  <si>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</si>
  <si>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</si>
  <si>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</si>
  <si>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</si>
  <si>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</si>
  <si>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</si>
  <si>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</si>
  <si>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</si>
  <si>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</si>
  <si>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</si>
  <si>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</si>
  <si>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</si>
  <si>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</si>
  <si>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</si>
  <si>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</si>
  <si>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</si>
  <si>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</si>
  <si>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</si>
  <si>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</si>
  <si>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</si>
  <si>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</si>
  <si>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</si>
  <si>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</si>
  <si>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</si>
  <si>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</si>
  <si>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</si>
  <si>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</si>
  <si>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</si>
  <si>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</si>
  <si>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</si>
  <si>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</si>
  <si>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</si>
  <si>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</si>
  <si>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</si>
  <si>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</si>
  <si>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</si>
  <si>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</si>
  <si>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</si>
  <si>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</si>
  <si>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</si>
  <si>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</si>
  <si>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</si>
  <si>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</si>
  <si>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</si>
  <si>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</si>
  <si>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</si>
  <si>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</si>
  <si>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</si>
  <si>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</si>
  <si>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</si>
  <si>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</si>
  <si>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</si>
  <si>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</si>
  <si>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</si>
  <si>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</si>
  <si>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</si>
  <si>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</si>
  <si>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</si>
  <si>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</si>
  <si>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</si>
  <si>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</si>
  <si>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</si>
  <si>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</si>
  <si>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</si>
  <si>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</si>
  <si>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</si>
  <si>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</si>
  <si>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</si>
  <si>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</si>
  <si>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</si>
  <si>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</si>
  <si>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</si>
  <si>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</si>
  <si>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</si>
  <si>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</si>
  <si>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</si>
  <si>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</si>
  <si>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</si>
  <si>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</si>
  <si>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</si>
  <si>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</si>
  <si>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</si>
  <si>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</si>
  <si>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</si>
  <si>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</si>
  <si>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</si>
  <si>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</si>
  <si>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</si>
  <si>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</si>
  <si>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</si>
  <si>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</si>
  <si>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</si>
  <si>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</si>
  <si>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</si>
  <si>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</si>
  <si>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</si>
  <si>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</si>
  <si>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</si>
  <si>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</si>
  <si>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</si>
  <si>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</si>
  <si>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</si>
  <si>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</si>
  <si>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</si>
  <si>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</si>
  <si>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</si>
  <si>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</si>
  <si>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</si>
  <si>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</si>
  <si>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</si>
  <si>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</si>
  <si>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</si>
  <si>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</si>
  <si>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</si>
  <si>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</si>
  <si>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</si>
  <si>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</si>
  <si>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</si>
  <si>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</si>
  <si>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</si>
  <si>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</si>
  <si>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</si>
  <si>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</si>
  <si>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</si>
  <si>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</si>
  <si>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</si>
  <si>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</si>
  <si>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</si>
  <si>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</si>
  <si>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</si>
  <si>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</si>
  <si>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</si>
  <si>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</si>
  <si>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</si>
  <si>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</si>
  <si>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</si>
  <si>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</si>
  <si>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</si>
  <si>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</si>
  <si>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</si>
  <si>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</si>
  <si>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</si>
  <si>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</si>
  <si>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</si>
  <si>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</si>
  <si>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</si>
  <si>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</si>
  <si>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</si>
  <si>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</si>
  <si>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</si>
  <si>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</si>
  <si>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</si>
  <si>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</si>
  <si>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</si>
  <si>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</si>
  <si>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Transfers Out</t>
  </si>
  <si>
    <t>OTHER  EXPENSES</t>
  </si>
  <si>
    <t>69500</t>
  </si>
  <si>
    <t>PRIOR-YEAR CORRECTIONS</t>
  </si>
  <si>
    <t>69600</t>
  </si>
  <si>
    <t>CURRENT EXPENSE CONTINGENCY (BUDGET ONLY)</t>
  </si>
  <si>
    <t>69900</t>
  </si>
  <si>
    <t>TOTAL CURRENT EXPENSES</t>
  </si>
  <si>
    <t>CAPITAL OUTLAY</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</si>
  <si>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</si>
  <si>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</si>
  <si>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</si>
  <si>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</si>
  <si>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</si>
  <si>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</si>
  <si>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</si>
  <si>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</si>
  <si>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</si>
  <si>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</si>
  <si>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</si>
  <si>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</si>
  <si>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</si>
  <si>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</si>
  <si>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</si>
  <si>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</si>
  <si>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</si>
  <si>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</si>
  <si>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</si>
  <si>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</si>
  <si>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</si>
  <si>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</si>
  <si>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</si>
  <si>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</si>
  <si>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</si>
  <si>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</si>
  <si>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</si>
  <si>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</si>
  <si>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</si>
  <si>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</si>
  <si>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</si>
  <si>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2019</t>
  </si>
  <si>
    <t>TOTAL ESTIMATED FUND BALANCE</t>
  </si>
  <si>
    <t>THE FLORIDA COLLEGE SYSTEM</t>
  </si>
  <si>
    <t>2016-17 OPERATING BUDGET</t>
  </si>
  <si>
    <t>TOTAL BUDGETED REVENUES</t>
  </si>
  <si>
    <t>COLLEGE</t>
  </si>
  <si>
    <t>EXHIBIT D</t>
  </si>
  <si>
    <t>EXHIBIT A</t>
  </si>
  <si>
    <t>DIFFERENCE</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</si>
  <si>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</si>
  <si>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</si>
  <si>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</si>
  <si>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</si>
  <si>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</si>
  <si>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</si>
  <si>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</si>
  <si>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</si>
  <si>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</si>
  <si>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</si>
  <si>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</si>
  <si>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</si>
  <si>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</si>
  <si>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SCF,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</si>
  <si>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</si>
  <si>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</si>
  <si>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</si>
  <si>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</si>
  <si>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</si>
  <si>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</si>
  <si>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</si>
  <si>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</si>
  <si>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</si>
  <si>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</si>
  <si>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</si>
  <si>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</si>
  <si>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</si>
  <si>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</si>
  <si>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 Expenditures</t>
  </si>
  <si>
    <t>EXHIBIT E</t>
  </si>
  <si>
    <t>Eastern Florida State College</t>
  </si>
  <si>
    <t>Enter amounts only for cells highlighted in light yellow.  The cells not highlighted have been automatically populated from other exhibits. If the amount is incorrect, changes must be made in the cell of the referenced exhibits.</t>
  </si>
  <si>
    <t>CURRENT FUNDS - UNRESTRICTED LOWER AND UPPER LEVEL</t>
  </si>
  <si>
    <t>GRANTS AND CONTRACTS FEDERAL GOVERNMENT - STIMULUS (HEERF) - INSTITUTIONAL</t>
  </si>
  <si>
    <t>GRANTS AND CONTRACTS FEDERAL GOVERNMENT - STIMULUS (HEERF) - STUDENT</t>
  </si>
  <si>
    <t>WORKFORCE/WAGES/GRANT PARTICIPANT SUPPORT COSTS</t>
  </si>
  <si>
    <t>AMOUNT EXPECTED TO BE FINANCED IN FUTURE YEARS - ESTIMATED AS OF JUNE 30, 2020</t>
  </si>
  <si>
    <t>College of the Florida Keys</t>
  </si>
  <si>
    <t>State College of Florida, Manatee-Sarasota</t>
  </si>
  <si>
    <t>North Florida College</t>
  </si>
  <si>
    <t>FOR THE FISCAL YEAR 2021-22</t>
  </si>
  <si>
    <t>LEASE PAYMENTS (LONG-TERM/ASSET=&gt;$5,000)</t>
  </si>
  <si>
    <t>LEASE PAYMENTS (LONG-TERM/ASSET&lt;$5,000)</t>
  </si>
  <si>
    <t>UNINSURED LOSS RECOVERY</t>
  </si>
  <si>
    <t>49521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</si>
</sst>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_)"/>
  </numFmts>
  <fonts count="93">
    <font>
      <sz val="10"/>
      <name val="Arial"/>
      <family val="2"/>
    </font>
    <font>
      <sz val="11"/>
      <color theme="1"/>
      <name val="Calibri"/>
      <family val="2"/>
      <scheme val="minor"/>
    </font>
    <font>
      <sz val="10"/>
      <name val="Arial"/>
      <family val="2"/>
    </font>
    <font>
      <b/>
      <sz val="14"/>
      <name val="Arial"/>
      <family val="2"/>
    </font>
    <font>
      <sz val="12"/>
      <name val="Arial"/>
      <family val="2"/>
    </font>
    <font>
      <sz val="12"/>
      <name val="SWISS"/>
    </font>
    <font>
      <sz val="14"/>
      <name val="Arial"/>
      <family val="2"/>
    </font>
    <font>
      <b/>
      <sz val="12"/>
      <name val="Arial"/>
      <family val="2"/>
    </font>
    <font>
      <b/>
      <sz val="9"/>
      <color indexed="81"/>
      <name val="Tahoma"/>
      <family val="2"/>
    </font>
    <font>
      <sz val="9"/>
      <color indexed="81"/>
      <name val="Tahoma"/>
      <family val="2"/>
    </font>
    <font>
      <sz val="8"/>
      <color indexed="8"/>
      <name val="Arial"/>
      <family val="2"/>
    </font>
    <font>
      <sz val="11"/>
      <color indexed="8"/>
      <name val="Calibri"/>
      <family val="2"/>
    </font>
    <font>
      <sz val="10"/>
      <color theme="1"/>
      <name val="Arial"/>
      <family val="2"/>
    </font>
    <font>
      <sz val="8"/>
      <color indexed="9"/>
      <name val="Arial"/>
      <family val="2"/>
    </font>
    <font>
      <sz val="11"/>
      <color indexed="9"/>
      <name val="Calibri"/>
      <family val="2"/>
    </font>
    <font>
      <sz val="10"/>
      <color theme="0"/>
      <name val="Arial"/>
      <family val="2"/>
    </font>
    <font>
      <sz val="8"/>
      <color indexed="20"/>
      <name val="Arial"/>
      <family val="2"/>
    </font>
    <font>
      <sz val="11"/>
      <color indexed="20"/>
      <name val="Calibri"/>
      <family val="2"/>
    </font>
    <font>
      <sz val="10"/>
      <color rgb="FF9C0006"/>
      <name val="Arial"/>
      <family val="2"/>
    </font>
    <font>
      <b/>
      <sz val="8"/>
      <color indexed="52"/>
      <name val="Arial"/>
      <family val="2"/>
    </font>
    <font>
      <b/>
      <sz val="11"/>
      <color indexed="52"/>
      <name val="Calibri"/>
      <family val="2"/>
    </font>
    <font>
      <b/>
      <sz val="10"/>
      <color rgb="FFFA7D00"/>
      <name val="Arial"/>
      <family val="2"/>
    </font>
    <font>
      <b/>
      <sz val="8"/>
      <color indexed="9"/>
      <name val="Arial"/>
      <family val="2"/>
    </font>
    <font>
      <b/>
      <sz val="11"/>
      <color indexed="9"/>
      <name val="Calibri"/>
      <family val="2"/>
    </font>
    <font>
      <b/>
      <sz val="10"/>
      <color theme="0"/>
      <name val="Arial"/>
      <family val="2"/>
    </font>
    <font>
      <sz val="12"/>
      <name val="Calibri"/>
      <family val="2"/>
    </font>
    <font>
      <sz val="10"/>
      <color indexed="8"/>
      <name val="Arial"/>
      <family val="2"/>
    </font>
    <font>
      <i/>
      <sz val="8"/>
      <color indexed="23"/>
      <name val="Arial"/>
      <family val="2"/>
    </font>
    <font>
      <i/>
      <sz val="11"/>
      <color indexed="23"/>
      <name val="Calibri"/>
      <family val="2"/>
    </font>
    <font>
      <i/>
      <sz val="10"/>
      <color rgb="FF7F7F7F"/>
      <name val="Arial"/>
      <family val="2"/>
    </font>
    <font>
      <sz val="8"/>
      <color indexed="17"/>
      <name val="Arial"/>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5"/>
      <color theme="3"/>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1"/>
      <color theme="10"/>
      <name val="Calibri"/>
      <family val="2"/>
    </font>
    <font>
      <u/>
      <sz val="14"/>
      <color indexed="12"/>
      <name val="Arial"/>
      <family val="2"/>
    </font>
    <font>
      <u/>
      <sz val="11"/>
      <color indexed="12"/>
      <name val="Calibri"/>
      <family val="2"/>
    </font>
    <font>
      <u/>
      <sz val="10"/>
      <color indexed="12"/>
      <name val="Arial"/>
      <family val="2"/>
    </font>
    <font>
      <sz val="8"/>
      <color indexed="62"/>
      <name val="Arial"/>
      <family val="2"/>
    </font>
    <font>
      <sz val="11"/>
      <color indexed="62"/>
      <name val="Calibri"/>
      <family val="2"/>
    </font>
    <font>
      <sz val="10"/>
      <color rgb="FF3F3F76"/>
      <name val="Arial"/>
      <family val="2"/>
    </font>
    <font>
      <sz val="8"/>
      <color indexed="52"/>
      <name val="Arial"/>
      <family val="2"/>
    </font>
    <font>
      <sz val="11"/>
      <color indexed="52"/>
      <name val="Calibri"/>
      <family val="2"/>
    </font>
    <font>
      <sz val="10"/>
      <color rgb="FFFA7D00"/>
      <name val="Arial"/>
      <family val="2"/>
    </font>
    <font>
      <sz val="8"/>
      <color indexed="60"/>
      <name val="Arial"/>
      <family val="2"/>
    </font>
    <font>
      <sz val="11"/>
      <color indexed="60"/>
      <name val="Calibri"/>
      <family val="2"/>
    </font>
    <font>
      <sz val="10"/>
      <color rgb="FF9C6500"/>
      <name val="Arial"/>
      <family val="2"/>
    </font>
    <font>
      <sz val="10"/>
      <name val="Microsoft Sans Serif"/>
      <family val="2"/>
    </font>
    <font>
      <b/>
      <sz val="8"/>
      <color indexed="63"/>
      <name val="Arial"/>
      <family val="2"/>
    </font>
    <font>
      <b/>
      <sz val="11"/>
      <color indexed="63"/>
      <name val="Calibri"/>
      <family val="2"/>
    </font>
    <font>
      <b/>
      <sz val="10"/>
      <color rgb="FF3F3F3F"/>
      <name val="Arial"/>
      <family val="2"/>
    </font>
    <font>
      <b/>
      <sz val="18"/>
      <color indexed="56"/>
      <name val="Cambria"/>
      <family val="2"/>
    </font>
    <font>
      <b/>
      <sz val="8"/>
      <color indexed="8"/>
      <name val="Arial"/>
      <family val="2"/>
    </font>
    <font>
      <b/>
      <sz val="11"/>
      <color indexed="8"/>
      <name val="Calibri"/>
      <family val="2"/>
    </font>
    <font>
      <b/>
      <sz val="10"/>
      <color theme="1"/>
      <name val="Arial"/>
      <family val="2"/>
    </font>
    <font>
      <sz val="8"/>
      <color indexed="10"/>
      <name val="Arial"/>
      <family val="2"/>
    </font>
    <font>
      <sz val="11"/>
      <color indexed="10"/>
      <name val="Calibri"/>
      <family val="2"/>
    </font>
    <font>
      <sz val="10"/>
      <color rgb="FFFF0000"/>
      <name val="Arial"/>
      <family val="2"/>
    </font>
    <font>
      <sz val="10"/>
      <name val="Arial"/>
      <family val="2"/>
    </font>
    <font>
      <sz val="10"/>
      <name val="Arial"/>
      <family val="2"/>
    </font>
    <font>
      <sz val="12"/>
      <name val="Calibri"/>
      <family val="2"/>
      <scheme val="minor"/>
    </font>
    <font>
      <b/>
      <sz val="12"/>
      <color rgb="FF4343E5"/>
      <name val="Calibri"/>
      <family val="2"/>
      <scheme val="minor"/>
    </font>
    <font>
      <b/>
      <sz val="14"/>
      <name val="Calibri"/>
      <family val="2"/>
      <scheme val="minor"/>
    </font>
    <font>
      <sz val="14"/>
      <name val="Calibri"/>
      <family val="2"/>
      <scheme val="minor"/>
    </font>
    <font>
      <b/>
      <sz val="14"/>
      <color rgb="FF3559F3"/>
      <name val="Calibri"/>
      <family val="2"/>
      <scheme val="minor"/>
    </font>
    <font>
      <u/>
      <sz val="12"/>
      <name val="Arial"/>
      <family val="2"/>
    </font>
    <font>
      <sz val="12"/>
      <color indexed="10"/>
      <name val="Arial"/>
      <family val="2"/>
    </font>
    <font>
      <sz val="12"/>
      <color indexed="8"/>
      <name val="Arial"/>
      <family val="2"/>
    </font>
    <font>
      <b/>
      <i/>
      <sz val="12"/>
      <color indexed="10"/>
      <name val="Arial"/>
      <family val="2"/>
    </font>
    <font>
      <b/>
      <i/>
      <sz val="12"/>
      <name val="Arial"/>
      <family val="2"/>
    </font>
    <font>
      <b/>
      <sz val="14"/>
      <color indexed="8"/>
      <name val="Calibri"/>
      <family val="2"/>
      <scheme val="minor"/>
    </font>
    <font>
      <b/>
      <sz val="14"/>
      <color theme="4" tint="-0.249977111117893"/>
      <name val="Calibri"/>
      <family val="2"/>
      <scheme val="minor"/>
    </font>
    <font>
      <b/>
      <sz val="20"/>
      <name val="Calibri"/>
      <family val="2"/>
      <scheme val="minor"/>
    </font>
    <font>
      <b/>
      <sz val="16"/>
      <color rgb="FF3559F3"/>
      <name val="Calibri"/>
      <family val="2"/>
      <scheme val="minor"/>
    </font>
    <font>
      <b/>
      <sz val="14"/>
      <color rgb="FF4343E5"/>
      <name val="Calibri"/>
      <family val="2"/>
      <scheme val="minor"/>
    </font>
    <font>
      <sz val="14"/>
      <color indexed="8"/>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u/>
      <sz val="10"/>
      <color theme="10"/>
      <name val="Arial"/>
      <family val="2"/>
    </font>
    <font>
      <u/>
      <sz val="10"/>
      <color theme="11"/>
      <name val="Arial"/>
      <family val="2"/>
    </font>
    <font>
      <b/>
      <sz val="14"/>
      <color theme="3"/>
      <name val="Calibri"/>
      <family val="2"/>
      <scheme val="minor"/>
    </font>
    <font>
      <b/>
      <sz val="14"/>
      <color theme="4" tint="-0.249977111117893"/>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indexed="9"/>
        <bgColor indexed="9"/>
      </patternFill>
    </fill>
    <fill>
      <patternFill patternType="solid">
        <fgColor theme="3" tint="0.59999389629810485"/>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4" tint="0.79998168889431442"/>
        <bgColor indexed="9"/>
      </patternFill>
    </fill>
    <fill>
      <patternFill patternType="solid">
        <fgColor theme="0"/>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diagonal/>
    </border>
    <border>
      <left style="thin">
        <color indexed="8"/>
      </left>
      <right style="thin">
        <color indexed="8"/>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indexed="8"/>
      </bottom>
      <diagonal/>
    </border>
    <border>
      <left style="thin">
        <color theme="1"/>
      </left>
      <right style="thin">
        <color theme="1"/>
      </right>
      <top style="thin">
        <color auto="1"/>
      </top>
      <bottom style="thin">
        <color auto="1"/>
      </bottom>
      <diagonal/>
    </border>
    <border>
      <left style="thin">
        <color theme="1"/>
      </left>
      <right style="thin">
        <color theme="1"/>
      </right>
      <top/>
      <bottom style="thin">
        <color auto="1"/>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double">
        <color theme="1"/>
      </bottom>
      <diagonal/>
    </border>
    <border>
      <left style="thin">
        <color theme="1"/>
      </left>
      <right/>
      <top/>
      <bottom style="double">
        <color theme="1"/>
      </bottom>
      <diagonal/>
    </border>
    <border>
      <left/>
      <right/>
      <top/>
      <bottom style="double">
        <color theme="1"/>
      </bottom>
      <diagonal/>
    </border>
    <border>
      <left/>
      <right style="thin">
        <color theme="1"/>
      </right>
      <top style="thin">
        <color theme="1"/>
      </top>
      <bottom style="thin">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right style="thin">
        <color indexed="8"/>
      </right>
      <top/>
      <bottom style="thin">
        <color theme="1"/>
      </bottom>
      <diagonal/>
    </border>
    <border>
      <left style="thin">
        <color indexed="8"/>
      </left>
      <right style="thin">
        <color indexed="8"/>
      </right>
      <top/>
      <bottom style="thin">
        <color theme="1"/>
      </bottom>
      <diagonal/>
    </border>
    <border>
      <left/>
      <right/>
      <top/>
      <bottom style="medium">
        <color auto="1"/>
      </bottom>
      <diagonal/>
    </border>
    <border>
      <left/>
      <right style="thin">
        <color indexed="8"/>
      </right>
      <top/>
      <bottom/>
      <diagonal/>
    </border>
    <border>
      <left/>
      <right style="thin">
        <color auto="1"/>
      </right>
      <top/>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diagonal/>
    </border>
    <border>
      <left style="thin">
        <color theme="1"/>
      </left>
      <right style="thin">
        <color theme="1"/>
      </right>
      <top style="thin">
        <color auto="1"/>
      </top>
      <bottom/>
      <diagonal/>
    </border>
    <border>
      <left/>
      <right/>
      <top style="thin">
        <color indexed="8"/>
      </top>
      <bottom style="thin">
        <color auto="1"/>
      </bottom>
      <diagonal/>
    </border>
    <border>
      <left style="thin">
        <color theme="1"/>
      </left>
      <right style="thin">
        <color theme="1"/>
      </right>
      <top style="thin">
        <color indexed="8"/>
      </top>
      <bottom style="thin">
        <color auto="1"/>
      </bottom>
      <diagonal/>
    </border>
    <border>
      <left style="thin">
        <color auto="1"/>
      </left>
      <right style="medium">
        <color auto="1"/>
      </right>
      <top style="thin">
        <color auto="1"/>
      </top>
      <bottom style="thin">
        <color auto="1"/>
      </bottom>
      <diagonal/>
    </border>
    <border>
      <left style="thin">
        <color theme="1"/>
      </left>
      <right/>
      <top/>
      <bottom style="thin">
        <color indexed="8"/>
      </bottom>
      <diagonal/>
    </border>
    <border>
      <left style="thin">
        <color theme="1"/>
      </left>
      <right/>
      <top/>
      <bottom style="thin">
        <color auto="1"/>
      </bottom>
      <diagonal/>
    </border>
    <border>
      <left/>
      <right/>
      <top/>
      <bottom style="thin">
        <color auto="1"/>
      </bottom>
      <diagonal/>
    </border>
    <border>
      <left/>
      <right style="thin">
        <color indexed="8"/>
      </right>
      <top/>
      <bottom style="thin">
        <color auto="1"/>
      </bottom>
      <diagonal/>
    </border>
    <border>
      <left/>
      <right style="thin">
        <color indexed="8"/>
      </right>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auto="1"/>
      </bottom>
      <diagonal/>
    </border>
    <border>
      <left/>
      <right/>
      <top/>
      <bottom style="thin">
        <color indexed="8"/>
      </bottom>
      <diagonal/>
    </border>
    <border>
      <left/>
      <right style="thin">
        <color auto="1"/>
      </right>
      <top/>
      <bottom style="thin">
        <color indexed="8"/>
      </bottom>
      <diagonal/>
    </border>
    <border>
      <left style="thin">
        <color indexed="8"/>
      </left>
      <right style="thin">
        <color auto="1"/>
      </right>
      <top/>
      <bottom style="thin">
        <color indexed="8"/>
      </bottom>
      <diagonal/>
    </border>
    <border>
      <left/>
      <right style="thin">
        <color auto="1"/>
      </right>
      <top style="thin">
        <color indexed="8"/>
      </top>
      <bottom style="thin">
        <color indexed="8"/>
      </bottom>
      <diagonal/>
    </border>
    <border>
      <left/>
      <right style="thin">
        <color auto="1"/>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theme="1"/>
      </left>
      <right/>
      <top style="thin">
        <color auto="1"/>
      </top>
      <bottom/>
      <diagonal/>
    </border>
    <border>
      <left/>
      <right/>
      <top style="thin">
        <color auto="1"/>
      </top>
      <bottom/>
      <diagonal/>
    </border>
    <border>
      <left style="thin">
        <color theme="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8"/>
      </right>
      <top style="thin">
        <color indexed="8"/>
      </top>
      <bottom/>
      <diagonal/>
    </border>
    <border>
      <left style="thin">
        <color auto="1"/>
      </left>
      <right style="thin">
        <color indexed="8"/>
      </right>
      <top style="thin">
        <color auto="1"/>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bottom style="medium">
        <color auto="1"/>
      </bottom>
      <diagonal/>
    </border>
  </borders>
  <cellStyleXfs count="49397">
    <xf numFmtId="0" fontId="0" fillId="0" borderId="0"/>
    <xf numFmtId="43" fontId="2" fillId="0" borderId="0" applyFont="0" applyFill="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1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14"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2" fillId="18"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2"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2" fillId="26"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2" fillId="3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11"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2" fillId="15"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2" fillId="19"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3"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27"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 fillId="31"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5" fillId="12" borderId="0" applyNumberFormat="0" applyBorder="0" applyAlignment="0" applyProtection="0"/>
    <xf numFmtId="0" fontId="13" fillId="46" borderId="0" applyNumberFormat="0" applyBorder="0" applyAlignment="0" applyProtection="0"/>
    <xf numFmtId="0" fontId="14" fillId="46" borderId="0" applyNumberFormat="0" applyBorder="0" applyAlignment="0" applyProtection="0"/>
    <xf numFmtId="0" fontId="15" fillId="16"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5" fillId="2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4"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8"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5" fillId="32"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5" fillId="9"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5" fillId="13"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5" fillId="17"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1"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5" borderId="0" applyNumberFormat="0" applyBorder="0" applyAlignment="0" applyProtection="0"/>
    <xf numFmtId="0" fontId="13" fillId="56" borderId="0" applyNumberFormat="0" applyBorder="0" applyAlignment="0" applyProtection="0"/>
    <xf numFmtId="0" fontId="14" fillId="56" borderId="0" applyNumberFormat="0" applyBorder="0" applyAlignment="0" applyProtection="0"/>
    <xf numFmtId="0" fontId="15" fillId="29"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8" fillId="3" borderId="0" applyNumberFormat="0" applyBorder="0" applyAlignment="0" applyProtection="0"/>
    <xf numFmtId="0" fontId="19"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1" fillId="6" borderId="4" applyNumberFormat="0" applyAlignment="0" applyProtection="0"/>
    <xf numFmtId="0" fontId="22" fillId="58" borderId="13" applyNumberFormat="0" applyAlignment="0" applyProtection="0"/>
    <xf numFmtId="0" fontId="23" fillId="58" borderId="13" applyNumberFormat="0" applyAlignment="0" applyProtection="0"/>
    <xf numFmtId="0" fontId="24"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41" borderId="0" applyNumberFormat="0" applyBorder="0" applyAlignment="0" applyProtection="0"/>
    <xf numFmtId="0" fontId="32" fillId="2" borderId="0" applyNumberFormat="0" applyBorder="0" applyAlignment="0" applyProtection="0"/>
    <xf numFmtId="0" fontId="33" fillId="0" borderId="14" applyNumberFormat="0" applyFill="0" applyAlignment="0" applyProtection="0"/>
    <xf numFmtId="0" fontId="34"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4" fillId="0" borderId="14" applyNumberFormat="0" applyFill="0" applyAlignment="0" applyProtection="0"/>
    <xf numFmtId="0" fontId="35" fillId="0" borderId="1"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8" fillId="0" borderId="2"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41"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8" fillId="5" borderId="4" applyNumberFormat="0" applyAlignment="0" applyProtection="0"/>
    <xf numFmtId="0" fontId="49" fillId="0" borderId="17" applyNumberFormat="0" applyFill="0" applyAlignment="0" applyProtection="0"/>
    <xf numFmtId="0" fontId="50" fillId="0" borderId="17" applyNumberFormat="0" applyFill="0" applyAlignment="0" applyProtection="0"/>
    <xf numFmtId="0" fontId="51" fillId="0" borderId="6" applyNumberFormat="0" applyFill="0" applyAlignment="0" applyProtection="0"/>
    <xf numFmtId="0" fontId="52" fillId="59" borderId="0" applyNumberFormat="0" applyBorder="0" applyAlignment="0" applyProtection="0"/>
    <xf numFmtId="0" fontId="53" fillId="59" borderId="0" applyNumberFormat="0" applyBorder="0" applyAlignment="0" applyProtection="0"/>
    <xf numFmtId="0" fontId="54"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4" fillId="0" borderId="0"/>
    <xf numFmtId="0" fontId="2"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2" fillId="0" borderId="0"/>
    <xf numFmtId="0" fontId="4" fillId="0" borderId="0"/>
    <xf numFmtId="0" fontId="11" fillId="0" borderId="0"/>
    <xf numFmtId="0" fontId="4" fillId="0" borderId="0"/>
    <xf numFmtId="0" fontId="2" fillId="0" borderId="0"/>
    <xf numFmtId="0" fontId="4" fillId="0" borderId="0"/>
    <xf numFmtId="0" fontId="2" fillId="0" borderId="0"/>
    <xf numFmtId="0" fontId="4" fillId="0" borderId="0"/>
    <xf numFmtId="0" fontId="55"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4" fillId="0" borderId="0"/>
    <xf numFmtId="0" fontId="11" fillId="0" borderId="0"/>
    <xf numFmtId="0" fontId="2" fillId="0" borderId="0"/>
    <xf numFmtId="0" fontId="4" fillId="0" borderId="0"/>
    <xf numFmtId="0" fontId="2" fillId="0" borderId="0"/>
    <xf numFmtId="0" fontId="4"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4" fillId="0" borderId="0"/>
    <xf numFmtId="0" fontId="11" fillId="0" borderId="0"/>
    <xf numFmtId="0" fontId="11" fillId="0" borderId="0"/>
    <xf numFmtId="0" fontId="6" fillId="0" borderId="0"/>
    <xf numFmtId="0" fontId="4" fillId="0" borderId="0"/>
    <xf numFmtId="0" fontId="6" fillId="0" borderId="0"/>
    <xf numFmtId="0" fontId="4"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5" fillId="0" borderId="0"/>
    <xf numFmtId="0" fontId="11" fillId="0" borderId="0"/>
    <xf numFmtId="0" fontId="11" fillId="0" borderId="0"/>
    <xf numFmtId="0" fontId="11" fillId="0" borderId="0"/>
    <xf numFmtId="0" fontId="11" fillId="0" borderId="0"/>
    <xf numFmtId="0" fontId="2" fillId="0" borderId="0"/>
    <xf numFmtId="0" fontId="2" fillId="0" borderId="0"/>
    <xf numFmtId="0" fontId="5" fillId="0" borderId="0"/>
    <xf numFmtId="0" fontId="11" fillId="0" borderId="0"/>
    <xf numFmtId="0"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2" fillId="0" borderId="0"/>
    <xf numFmtId="0" fontId="4" fillId="0" borderId="0"/>
    <xf numFmtId="0" fontId="1" fillId="0" borderId="0"/>
    <xf numFmtId="0" fontId="2" fillId="0" borderId="0"/>
    <xf numFmtId="0" fontId="2"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4" fillId="0" borderId="0"/>
    <xf numFmtId="0" fontId="4"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56"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8" fillId="6"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xf numFmtId="0" fontId="67" fillId="0" borderId="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cellStyleXfs>
  <cellXfs count="355">
    <xf numFmtId="0" fontId="0" fillId="0" borderId="0" xfId="0"/>
    <xf numFmtId="0" fontId="4" fillId="0" borderId="0" xfId="0" applyFont="1"/>
    <xf numFmtId="0" fontId="7" fillId="0" borderId="0" xfId="0" applyFont="1"/>
    <xf numFmtId="0" fontId="7" fillId="0" borderId="32" xfId="0" applyFont="1" applyBorder="1" applyAlignment="1">
      <alignment horizontal="center"/>
    </xf>
    <xf numFmtId="0" fontId="7" fillId="0" borderId="35" xfId="0" applyFont="1" applyBorder="1" applyAlignment="1">
      <alignment horizontal="center"/>
    </xf>
    <xf numFmtId="37" fontId="4" fillId="0" borderId="34" xfId="0" applyNumberFormat="1" applyFont="1" applyBorder="1"/>
    <xf numFmtId="0" fontId="4" fillId="0" borderId="21" xfId="0" applyFont="1" applyBorder="1"/>
    <xf numFmtId="0" fontId="4" fillId="0" borderId="25" xfId="0" applyFont="1" applyBorder="1"/>
    <xf numFmtId="3" fontId="4" fillId="0" borderId="26" xfId="0" applyNumberFormat="1" applyFont="1" applyBorder="1"/>
    <xf numFmtId="37" fontId="4" fillId="0" borderId="27" xfId="0" applyNumberFormat="1" applyFont="1" applyBorder="1"/>
    <xf numFmtId="5" fontId="4" fillId="0" borderId="0" xfId="0" applyNumberFormat="1" applyFont="1"/>
    <xf numFmtId="6" fontId="3" fillId="0" borderId="31" xfId="0" applyNumberFormat="1" applyFont="1" applyBorder="1"/>
    <xf numFmtId="37" fontId="3" fillId="0" borderId="30" xfId="0" applyNumberFormat="1" applyFont="1" applyBorder="1"/>
    <xf numFmtId="0" fontId="7" fillId="0" borderId="36" xfId="0" applyFont="1" applyBorder="1"/>
    <xf numFmtId="0" fontId="4" fillId="0" borderId="37" xfId="0" applyFont="1" applyBorder="1"/>
    <xf numFmtId="0" fontId="4" fillId="0" borderId="38" xfId="0" applyFont="1" applyBorder="1"/>
    <xf numFmtId="0" fontId="4" fillId="0" borderId="39" xfId="0" applyFont="1" applyBorder="1"/>
    <xf numFmtId="0" fontId="7" fillId="0" borderId="28" xfId="0" applyFont="1" applyBorder="1" applyAlignment="1">
      <alignment horizontal="center"/>
    </xf>
    <xf numFmtId="6" fontId="4" fillId="0" borderId="33" xfId="0" applyNumberFormat="1" applyFont="1" applyBorder="1"/>
    <xf numFmtId="3" fontId="4" fillId="0" borderId="21" xfId="0" applyNumberFormat="1" applyFont="1" applyBorder="1"/>
    <xf numFmtId="3" fontId="4" fillId="0" borderId="25" xfId="0" applyNumberFormat="1" applyFont="1" applyBorder="1"/>
    <xf numFmtId="0" fontId="7" fillId="0" borderId="22" xfId="0" applyFont="1" applyBorder="1"/>
    <xf numFmtId="0" fontId="7" fillId="0" borderId="23" xfId="0" applyFont="1" applyBorder="1" applyAlignment="1">
      <alignment horizontal="center"/>
    </xf>
    <xf numFmtId="0" fontId="7" fillId="0" borderId="24" xfId="0" applyFont="1" applyBorder="1"/>
    <xf numFmtId="0" fontId="6" fillId="0" borderId="28" xfId="0" applyFont="1" applyFill="1" applyBorder="1"/>
    <xf numFmtId="6" fontId="6" fillId="0" borderId="32" xfId="0" applyNumberFormat="1" applyFont="1" applyBorder="1"/>
    <xf numFmtId="6" fontId="6" fillId="0" borderId="29" xfId="0" applyNumberFormat="1" applyFont="1" applyBorder="1"/>
    <xf numFmtId="6" fontId="6" fillId="0" borderId="30" xfId="0" applyNumberFormat="1" applyFont="1" applyBorder="1"/>
    <xf numFmtId="0" fontId="3" fillId="0" borderId="36" xfId="0" applyFont="1" applyFill="1" applyBorder="1"/>
    <xf numFmtId="6" fontId="3" fillId="0" borderId="28" xfId="0" applyNumberFormat="1" applyFont="1" applyBorder="1"/>
    <xf numFmtId="0" fontId="68" fillId="0" borderId="0" xfId="0" applyFont="1" applyProtection="1"/>
    <xf numFmtId="0" fontId="69" fillId="0" borderId="0" xfId="0" applyFont="1" applyAlignment="1"/>
    <xf numFmtId="0" fontId="68" fillId="0" borderId="0" xfId="0" applyFont="1" applyAlignment="1" applyProtection="1">
      <alignment vertical="top"/>
    </xf>
    <xf numFmtId="0" fontId="71" fillId="0" borderId="0" xfId="0" applyFont="1" applyProtection="1"/>
    <xf numFmtId="0" fontId="4" fillId="0" borderId="0" xfId="0" applyFont="1" applyProtection="1"/>
    <xf numFmtId="165" fontId="4" fillId="0" borderId="0" xfId="1" applyNumberFormat="1" applyFont="1" applyProtection="1"/>
    <xf numFmtId="165" fontId="4" fillId="0" borderId="0" xfId="0" applyNumberFormat="1" applyFont="1" applyProtection="1"/>
    <xf numFmtId="164" fontId="4" fillId="0" borderId="0" xfId="0" applyNumberFormat="1" applyFont="1" applyProtection="1"/>
    <xf numFmtId="5" fontId="4" fillId="0" borderId="0" xfId="0" applyNumberFormat="1" applyFont="1" applyProtection="1"/>
    <xf numFmtId="0" fontId="4" fillId="0" borderId="0" xfId="0" applyFont="1" applyFill="1" applyProtection="1"/>
    <xf numFmtId="0" fontId="73" fillId="0" borderId="0" xfId="0" applyFont="1" applyProtection="1"/>
    <xf numFmtId="0" fontId="73" fillId="0" borderId="0" xfId="0" applyFont="1" applyFill="1" applyProtection="1"/>
    <xf numFmtId="37" fontId="4" fillId="0" borderId="0" xfId="0" applyNumberFormat="1" applyFont="1" applyBorder="1" applyProtection="1"/>
    <xf numFmtId="37" fontId="4" fillId="0" borderId="0" xfId="0" applyNumberFormat="1" applyFont="1" applyFill="1" applyBorder="1" applyProtection="1"/>
    <xf numFmtId="0" fontId="7" fillId="0" borderId="0" xfId="0" applyFont="1" applyProtection="1"/>
    <xf numFmtId="0" fontId="4" fillId="0" borderId="0" xfId="0" applyFont="1" applyBorder="1" applyProtection="1"/>
    <xf numFmtId="0" fontId="4" fillId="0" borderId="0" xfId="0" applyFont="1" applyBorder="1" applyAlignment="1" applyProtection="1">
      <alignment vertical="center"/>
    </xf>
    <xf numFmtId="0" fontId="7" fillId="0" borderId="0" xfId="0" applyFont="1" applyFill="1" applyProtection="1"/>
    <xf numFmtId="37" fontId="74" fillId="0" borderId="0" xfId="0" applyNumberFormat="1" applyFont="1" applyFill="1" applyBorder="1" applyProtection="1"/>
    <xf numFmtId="37" fontId="7" fillId="0" borderId="0" xfId="0" applyNumberFormat="1" applyFont="1" applyBorder="1" applyAlignment="1" applyProtection="1">
      <alignment horizontal="fill"/>
    </xf>
    <xf numFmtId="1" fontId="4" fillId="0" borderId="0" xfId="0" applyNumberFormat="1" applyFont="1" applyBorder="1" applyAlignment="1" applyProtection="1">
      <alignment horizontal="right"/>
    </xf>
    <xf numFmtId="0" fontId="7" fillId="0" borderId="0" xfId="0" applyFont="1" applyBorder="1" applyProtection="1"/>
    <xf numFmtId="37" fontId="77" fillId="0" borderId="0" xfId="0" applyNumberFormat="1" applyFont="1" applyBorder="1" applyProtection="1"/>
    <xf numFmtId="37" fontId="4" fillId="38" borderId="0" xfId="0" applyNumberFormat="1" applyFont="1" applyFill="1" applyBorder="1" applyProtection="1"/>
    <xf numFmtId="37" fontId="77" fillId="38" borderId="0" xfId="0" applyNumberFormat="1" applyFont="1" applyFill="1" applyBorder="1" applyProtection="1"/>
    <xf numFmtId="0" fontId="77" fillId="0" borderId="0" xfId="0" applyFont="1" applyProtection="1"/>
    <xf numFmtId="37" fontId="73" fillId="0" borderId="0" xfId="0" applyNumberFormat="1" applyFont="1" applyProtection="1"/>
    <xf numFmtId="37" fontId="73" fillId="0" borderId="0" xfId="0" applyNumberFormat="1" applyFont="1" applyAlignment="1" applyProtection="1">
      <alignment horizontal="right"/>
    </xf>
    <xf numFmtId="37" fontId="73" fillId="34" borderId="0" xfId="0" applyNumberFormat="1" applyFont="1" applyFill="1" applyProtection="1"/>
    <xf numFmtId="49" fontId="70" fillId="0" borderId="0" xfId="0" applyNumberFormat="1" applyFont="1" applyBorder="1" applyAlignment="1" applyProtection="1">
      <alignment horizontal="right"/>
    </xf>
    <xf numFmtId="37" fontId="70" fillId="0" borderId="0" xfId="0" applyNumberFormat="1" applyFont="1" applyAlignment="1" applyProtection="1">
      <alignment horizontal="right"/>
    </xf>
    <xf numFmtId="37" fontId="78" fillId="0" borderId="0" xfId="0" applyNumberFormat="1" applyFont="1" applyAlignment="1" applyProtection="1">
      <alignment horizontal="center"/>
    </xf>
    <xf numFmtId="0" fontId="71" fillId="0" borderId="0" xfId="0" applyFont="1" applyAlignment="1" applyProtection="1">
      <alignment vertical="top"/>
    </xf>
    <xf numFmtId="37" fontId="3" fillId="0" borderId="41" xfId="0" applyNumberFormat="1" applyFont="1" applyBorder="1" applyProtection="1"/>
    <xf numFmtId="37" fontId="3" fillId="0" borderId="42" xfId="0" applyNumberFormat="1" applyFont="1" applyBorder="1" applyProtection="1"/>
    <xf numFmtId="37" fontId="3" fillId="0" borderId="42" xfId="0" applyNumberFormat="1" applyFont="1" applyBorder="1" applyAlignment="1" applyProtection="1">
      <alignment horizontal="center" wrapText="1"/>
    </xf>
    <xf numFmtId="37" fontId="3" fillId="33" borderId="41" xfId="0" applyNumberFormat="1" applyFont="1" applyFill="1" applyBorder="1" applyProtection="1"/>
    <xf numFmtId="37" fontId="6" fillId="33" borderId="42" xfId="0" applyNumberFormat="1" applyFont="1" applyFill="1" applyBorder="1" applyProtection="1"/>
    <xf numFmtId="37" fontId="3" fillId="0" borderId="40" xfId="0" applyNumberFormat="1" applyFont="1" applyBorder="1" applyAlignment="1" applyProtection="1">
      <alignment horizontal="center" wrapText="1"/>
    </xf>
    <xf numFmtId="37" fontId="6" fillId="33" borderId="40" xfId="0" applyNumberFormat="1" applyFont="1" applyFill="1" applyBorder="1" applyProtection="1"/>
    <xf numFmtId="1" fontId="4" fillId="0" borderId="0" xfId="0" applyNumberFormat="1" applyFont="1" applyFill="1" applyBorder="1" applyAlignment="1" applyProtection="1">
      <alignment horizontal="right"/>
    </xf>
    <xf numFmtId="1" fontId="4" fillId="0" borderId="0" xfId="0" quotePrefix="1" applyNumberFormat="1" applyFont="1" applyFill="1" applyBorder="1" applyAlignment="1" applyProtection="1">
      <alignment horizontal="right"/>
    </xf>
    <xf numFmtId="1" fontId="75" fillId="0" borderId="0" xfId="0" applyNumberFormat="1" applyFont="1" applyBorder="1" applyAlignment="1" applyProtection="1">
      <alignment horizontal="right"/>
    </xf>
    <xf numFmtId="1" fontId="4" fillId="34" borderId="0" xfId="0" applyNumberFormat="1" applyFont="1" applyFill="1" applyBorder="1" applyAlignment="1" applyProtection="1">
      <alignment horizontal="right"/>
    </xf>
    <xf numFmtId="0" fontId="4" fillId="0" borderId="0" xfId="0" applyNumberFormat="1" applyFont="1" applyBorder="1" applyAlignment="1" applyProtection="1">
      <alignment horizontal="right"/>
    </xf>
    <xf numFmtId="0" fontId="75" fillId="0" borderId="0" xfId="0" applyNumberFormat="1" applyFont="1" applyBorder="1" applyAlignment="1" applyProtection="1">
      <alignment horizontal="right"/>
    </xf>
    <xf numFmtId="0" fontId="75" fillId="0" borderId="0" xfId="0" applyNumberFormat="1" applyFont="1" applyFill="1" applyBorder="1" applyAlignment="1" applyProtection="1">
      <alignment horizontal="right"/>
    </xf>
    <xf numFmtId="1" fontId="4" fillId="0" borderId="0" xfId="0" quotePrefix="1" applyNumberFormat="1" applyFont="1" applyBorder="1" applyAlignment="1" applyProtection="1">
      <alignment horizontal="right"/>
    </xf>
    <xf numFmtId="1" fontId="4" fillId="38" borderId="0" xfId="0" quotePrefix="1" applyNumberFormat="1" applyFont="1" applyFill="1" applyBorder="1" applyAlignment="1" applyProtection="1">
      <alignment horizontal="right"/>
    </xf>
    <xf numFmtId="1" fontId="4" fillId="38" borderId="0" xfId="0" applyNumberFormat="1" applyFont="1" applyFill="1" applyBorder="1" applyAlignment="1" applyProtection="1">
      <alignment horizontal="right"/>
    </xf>
    <xf numFmtId="0" fontId="4" fillId="0" borderId="0" xfId="0" applyFont="1" applyBorder="1" applyAlignment="1" applyProtection="1">
      <alignment horizontal="right"/>
    </xf>
    <xf numFmtId="37" fontId="4" fillId="0" borderId="43" xfId="0" applyNumberFormat="1" applyFont="1" applyBorder="1" applyProtection="1"/>
    <xf numFmtId="164" fontId="4" fillId="34" borderId="43" xfId="0" applyNumberFormat="1" applyFont="1" applyFill="1" applyBorder="1" applyProtection="1"/>
    <xf numFmtId="3" fontId="7" fillId="34" borderId="43" xfId="1" applyNumberFormat="1" applyFont="1" applyFill="1" applyBorder="1" applyAlignment="1" applyProtection="1">
      <alignment horizontal="right"/>
    </xf>
    <xf numFmtId="5" fontId="7" fillId="34" borderId="43" xfId="0" applyNumberFormat="1" applyFont="1" applyFill="1" applyBorder="1" applyAlignment="1" applyProtection="1">
      <alignment horizontal="right"/>
    </xf>
    <xf numFmtId="37" fontId="7" fillId="34" borderId="43" xfId="0" applyNumberFormat="1" applyFont="1" applyFill="1" applyBorder="1" applyAlignment="1" applyProtection="1">
      <alignment horizontal="right"/>
    </xf>
    <xf numFmtId="37" fontId="7" fillId="34" borderId="43" xfId="1" applyNumberFormat="1" applyFont="1" applyFill="1" applyBorder="1" applyAlignment="1" applyProtection="1">
      <alignment horizontal="right"/>
    </xf>
    <xf numFmtId="5" fontId="7" fillId="33" borderId="44" xfId="0" quotePrefix="1" applyNumberFormat="1" applyFont="1" applyFill="1" applyBorder="1" applyAlignment="1" applyProtection="1">
      <alignment horizontal="right"/>
    </xf>
    <xf numFmtId="5" fontId="7" fillId="35" borderId="44" xfId="0" applyNumberFormat="1" applyFont="1" applyFill="1" applyBorder="1" applyAlignment="1" applyProtection="1">
      <alignment horizontal="right"/>
    </xf>
    <xf numFmtId="37" fontId="7" fillId="33" borderId="45" xfId="0" applyNumberFormat="1" applyFont="1" applyFill="1" applyBorder="1" applyAlignment="1" applyProtection="1">
      <alignment horizontal="right"/>
    </xf>
    <xf numFmtId="5" fontId="7" fillId="35" borderId="43" xfId="0" applyNumberFormat="1" applyFont="1" applyFill="1" applyBorder="1" applyAlignment="1" applyProtection="1">
      <alignment horizontal="right"/>
    </xf>
    <xf numFmtId="37" fontId="7" fillId="34" borderId="45" xfId="0" applyNumberFormat="1" applyFont="1" applyFill="1" applyBorder="1" applyAlignment="1" applyProtection="1">
      <alignment horizontal="right"/>
    </xf>
    <xf numFmtId="37" fontId="7" fillId="35" borderId="45" xfId="0" applyNumberFormat="1" applyFont="1" applyFill="1" applyBorder="1" applyAlignment="1" applyProtection="1">
      <alignment horizontal="right"/>
    </xf>
    <xf numFmtId="37" fontId="7" fillId="35" borderId="46" xfId="0" applyNumberFormat="1" applyFont="1" applyFill="1" applyBorder="1" applyProtection="1"/>
    <xf numFmtId="37" fontId="7" fillId="34" borderId="43" xfId="0" applyNumberFormat="1" applyFont="1" applyFill="1" applyBorder="1" applyProtection="1"/>
    <xf numFmtId="5" fontId="7" fillId="35" borderId="46" xfId="0" applyNumberFormat="1" applyFont="1" applyFill="1" applyBorder="1" applyProtection="1"/>
    <xf numFmtId="37" fontId="7" fillId="34" borderId="43" xfId="0" applyNumberFormat="1" applyFont="1" applyFill="1" applyBorder="1" applyAlignment="1" applyProtection="1">
      <alignment horizontal="fill"/>
    </xf>
    <xf numFmtId="37" fontId="7" fillId="35" borderId="45" xfId="0" applyNumberFormat="1" applyFont="1" applyFill="1" applyBorder="1" applyProtection="1"/>
    <xf numFmtId="37" fontId="7" fillId="34" borderId="44" xfId="0" applyNumberFormat="1" applyFont="1" applyFill="1" applyBorder="1" applyProtection="1"/>
    <xf numFmtId="5" fontId="7" fillId="35" borderId="44" xfId="0" applyNumberFormat="1" applyFont="1" applyFill="1" applyBorder="1" applyProtection="1"/>
    <xf numFmtId="5" fontId="4" fillId="34" borderId="43" xfId="0" applyNumberFormat="1" applyFont="1" applyFill="1" applyBorder="1" applyProtection="1"/>
    <xf numFmtId="5" fontId="7" fillId="35" borderId="47" xfId="0" applyNumberFormat="1" applyFont="1" applyFill="1" applyBorder="1" applyProtection="1"/>
    <xf numFmtId="37" fontId="4" fillId="0" borderId="48" xfId="0" applyNumberFormat="1" applyFont="1" applyBorder="1" applyProtection="1"/>
    <xf numFmtId="37" fontId="4" fillId="0" borderId="48" xfId="0" applyNumberFormat="1" applyFont="1" applyFill="1" applyBorder="1" applyProtection="1"/>
    <xf numFmtId="37" fontId="7" fillId="0" borderId="48" xfId="0" applyNumberFormat="1" applyFont="1" applyBorder="1" applyProtection="1"/>
    <xf numFmtId="37" fontId="75" fillId="0" borderId="48" xfId="0" applyNumberFormat="1" applyFont="1" applyBorder="1" applyProtection="1"/>
    <xf numFmtId="37" fontId="75" fillId="0" borderId="0" xfId="0" applyNumberFormat="1" applyFont="1" applyBorder="1" applyProtection="1"/>
    <xf numFmtId="37" fontId="4" fillId="34" borderId="48" xfId="0" applyNumberFormat="1" applyFont="1" applyFill="1" applyBorder="1" applyProtection="1"/>
    <xf numFmtId="37" fontId="4" fillId="34" borderId="0" xfId="0" applyNumberFormat="1" applyFont="1" applyFill="1" applyBorder="1" applyProtection="1"/>
    <xf numFmtId="0" fontId="4" fillId="0" borderId="48" xfId="0" applyFont="1" applyBorder="1" applyProtection="1"/>
    <xf numFmtId="37" fontId="76" fillId="0" borderId="0" xfId="0" applyNumberFormat="1" applyFont="1" applyBorder="1" applyProtection="1"/>
    <xf numFmtId="37" fontId="74" fillId="0" borderId="0" xfId="0" applyNumberFormat="1" applyFont="1" applyBorder="1" applyProtection="1"/>
    <xf numFmtId="37" fontId="76" fillId="0" borderId="0" xfId="0" applyNumberFormat="1" applyFont="1" applyFill="1" applyBorder="1" applyProtection="1"/>
    <xf numFmtId="37" fontId="7" fillId="0" borderId="48" xfId="0" applyNumberFormat="1" applyFont="1" applyBorder="1" applyAlignment="1" applyProtection="1">
      <alignment horizontal="fill"/>
    </xf>
    <xf numFmtId="37" fontId="4" fillId="38" borderId="48" xfId="0" applyNumberFormat="1" applyFont="1" applyFill="1" applyBorder="1" applyProtection="1"/>
    <xf numFmtId="1" fontId="7" fillId="0" borderId="0" xfId="0" applyNumberFormat="1" applyFont="1" applyBorder="1" applyAlignment="1" applyProtection="1">
      <alignment horizontal="fill"/>
    </xf>
    <xf numFmtId="0" fontId="7" fillId="0" borderId="48" xfId="0" applyFont="1" applyBorder="1" applyProtection="1"/>
    <xf numFmtId="37" fontId="7" fillId="0" borderId="49" xfId="0" applyNumberFormat="1" applyFont="1" applyBorder="1" applyProtection="1"/>
    <xf numFmtId="37" fontId="4" fillId="0" borderId="50" xfId="0" applyNumberFormat="1" applyFont="1" applyBorder="1" applyProtection="1"/>
    <xf numFmtId="37" fontId="4" fillId="0" borderId="50" xfId="0" applyNumberFormat="1" applyFont="1" applyBorder="1" applyAlignment="1" applyProtection="1">
      <alignment horizontal="right"/>
    </xf>
    <xf numFmtId="1" fontId="4" fillId="0" borderId="50" xfId="0" applyNumberFormat="1" applyFont="1" applyBorder="1" applyAlignment="1" applyProtection="1">
      <alignment horizontal="right"/>
    </xf>
    <xf numFmtId="37" fontId="7" fillId="0" borderId="52" xfId="0" applyNumberFormat="1" applyFont="1" applyBorder="1" applyProtection="1"/>
    <xf numFmtId="37" fontId="4" fillId="0" borderId="53" xfId="0" applyNumberFormat="1" applyFont="1" applyBorder="1" applyProtection="1"/>
    <xf numFmtId="1" fontId="4" fillId="0" borderId="53" xfId="0" applyNumberFormat="1" applyFont="1" applyBorder="1" applyAlignment="1" applyProtection="1">
      <alignment horizontal="right"/>
    </xf>
    <xf numFmtId="5" fontId="7" fillId="35" borderId="51" xfId="0" applyNumberFormat="1" applyFont="1" applyFill="1" applyBorder="1" applyProtection="1"/>
    <xf numFmtId="37" fontId="4" fillId="0" borderId="49" xfId="0" applyNumberFormat="1" applyFont="1" applyBorder="1" applyProtection="1"/>
    <xf numFmtId="37" fontId="7" fillId="34" borderId="47" xfId="0" applyNumberFormat="1" applyFont="1" applyFill="1" applyBorder="1" applyProtection="1"/>
    <xf numFmtId="5" fontId="7" fillId="35" borderId="51" xfId="0" applyNumberFormat="1" applyFont="1" applyFill="1" applyBorder="1" applyAlignment="1" applyProtection="1">
      <alignment horizontal="right"/>
    </xf>
    <xf numFmtId="5" fontId="79" fillId="36" borderId="11" xfId="0" applyNumberFormat="1" applyFont="1" applyFill="1" applyBorder="1" applyProtection="1">
      <protection locked="0"/>
    </xf>
    <xf numFmtId="0" fontId="82" fillId="0" borderId="0" xfId="0" applyFont="1" applyAlignment="1"/>
    <xf numFmtId="0" fontId="82" fillId="0" borderId="0" xfId="0" applyFont="1" applyBorder="1" applyAlignment="1"/>
    <xf numFmtId="37" fontId="70" fillId="0" borderId="41" xfId="0" applyNumberFormat="1" applyFont="1" applyBorder="1" applyProtection="1"/>
    <xf numFmtId="37" fontId="70" fillId="0" borderId="42" xfId="0" applyNumberFormat="1" applyFont="1" applyBorder="1" applyProtection="1"/>
    <xf numFmtId="37" fontId="70" fillId="0" borderId="42" xfId="0" applyNumberFormat="1" applyFont="1" applyBorder="1" applyAlignment="1" applyProtection="1">
      <alignment horizontal="center" wrapText="1"/>
    </xf>
    <xf numFmtId="37" fontId="70" fillId="0" borderId="40" xfId="0" applyNumberFormat="1" applyFont="1" applyBorder="1" applyAlignment="1" applyProtection="1">
      <alignment horizontal="center" wrapText="1"/>
    </xf>
    <xf numFmtId="0" fontId="71" fillId="0" borderId="0" xfId="0" applyFont="1" applyBorder="1" applyProtection="1"/>
    <xf numFmtId="37" fontId="70" fillId="61" borderId="41" xfId="0" applyNumberFormat="1" applyFont="1" applyFill="1" applyBorder="1" applyProtection="1"/>
    <xf numFmtId="37" fontId="71" fillId="61" borderId="42" xfId="0" applyNumberFormat="1" applyFont="1" applyFill="1" applyBorder="1" applyProtection="1"/>
    <xf numFmtId="37" fontId="71" fillId="61" borderId="54" xfId="0" applyNumberFormat="1" applyFont="1" applyFill="1" applyBorder="1" applyProtection="1"/>
    <xf numFmtId="37" fontId="71" fillId="61" borderId="40" xfId="0" applyNumberFormat="1" applyFont="1" applyFill="1" applyBorder="1" applyProtection="1"/>
    <xf numFmtId="37" fontId="71" fillId="0" borderId="48" xfId="0" applyNumberFormat="1" applyFont="1" applyBorder="1" applyProtection="1"/>
    <xf numFmtId="37" fontId="71" fillId="0" borderId="0" xfId="0" applyNumberFormat="1" applyFont="1" applyBorder="1" applyProtection="1"/>
    <xf numFmtId="37" fontId="71" fillId="0" borderId="48" xfId="0" applyNumberFormat="1" applyFont="1" applyFill="1" applyBorder="1" applyProtection="1"/>
    <xf numFmtId="37" fontId="71" fillId="0" borderId="0" xfId="0" applyNumberFormat="1" applyFont="1" applyFill="1" applyBorder="1" applyProtection="1"/>
    <xf numFmtId="0" fontId="71" fillId="0" borderId="0" xfId="0" applyFont="1" applyBorder="1" applyAlignment="1" applyProtection="1">
      <alignment vertical="center"/>
    </xf>
    <xf numFmtId="37" fontId="70" fillId="0" borderId="48" xfId="0" applyNumberFormat="1" applyFont="1" applyBorder="1" applyProtection="1"/>
    <xf numFmtId="0" fontId="71" fillId="0" borderId="0" xfId="0" applyFont="1" applyFill="1" applyBorder="1" applyProtection="1"/>
    <xf numFmtId="37" fontId="84" fillId="0" borderId="0" xfId="0" applyNumberFormat="1" applyFont="1" applyFill="1" applyBorder="1" applyProtection="1"/>
    <xf numFmtId="37" fontId="83" fillId="0" borderId="48" xfId="0" applyNumberFormat="1" applyFont="1" applyBorder="1" applyProtection="1"/>
    <xf numFmtId="37" fontId="83" fillId="0" borderId="0" xfId="0" applyNumberFormat="1" applyFont="1" applyBorder="1" applyProtection="1"/>
    <xf numFmtId="37" fontId="71" fillId="34" borderId="48" xfId="0" applyNumberFormat="1" applyFont="1" applyFill="1" applyBorder="1" applyProtection="1"/>
    <xf numFmtId="37" fontId="71" fillId="34" borderId="0" xfId="0" applyNumberFormat="1" applyFont="1" applyFill="1" applyBorder="1" applyProtection="1"/>
    <xf numFmtId="5" fontId="71" fillId="0" borderId="0" xfId="0" applyNumberFormat="1" applyFont="1" applyProtection="1"/>
    <xf numFmtId="37" fontId="71" fillId="0" borderId="0" xfId="0" applyNumberFormat="1" applyFont="1" applyBorder="1" applyAlignment="1" applyProtection="1">
      <alignment horizontal="right"/>
    </xf>
    <xf numFmtId="37" fontId="85" fillId="34" borderId="10" xfId="0" applyNumberFormat="1" applyFont="1" applyFill="1" applyBorder="1" applyAlignment="1" applyProtection="1">
      <alignment horizontal="right"/>
    </xf>
    <xf numFmtId="0" fontId="71" fillId="0" borderId="48" xfId="0" applyFont="1" applyBorder="1" applyProtection="1"/>
    <xf numFmtId="37" fontId="86" fillId="0" borderId="0" xfId="0" applyNumberFormat="1" applyFont="1" applyBorder="1" applyProtection="1"/>
    <xf numFmtId="37" fontId="84" fillId="0" borderId="0" xfId="0" applyNumberFormat="1" applyFont="1" applyBorder="1" applyProtection="1"/>
    <xf numFmtId="37" fontId="86" fillId="0" borderId="0" xfId="0" applyNumberFormat="1" applyFont="1" applyFill="1" applyBorder="1" applyProtection="1"/>
    <xf numFmtId="37" fontId="70" fillId="0" borderId="52" xfId="0" applyNumberFormat="1" applyFont="1" applyBorder="1" applyProtection="1"/>
    <xf numFmtId="37" fontId="71" fillId="0" borderId="53" xfId="0" applyNumberFormat="1" applyFont="1" applyBorder="1" applyProtection="1"/>
    <xf numFmtId="37" fontId="71" fillId="0" borderId="55" xfId="0" applyNumberFormat="1" applyFont="1" applyBorder="1" applyAlignment="1" applyProtection="1">
      <alignment horizontal="right"/>
    </xf>
    <xf numFmtId="5" fontId="78" fillId="62" borderId="56" xfId="0" applyNumberFormat="1" applyFont="1" applyFill="1" applyBorder="1" applyAlignment="1" applyProtection="1">
      <alignment horizontal="right"/>
    </xf>
    <xf numFmtId="37" fontId="70" fillId="0" borderId="49" xfId="0" applyNumberFormat="1" applyFont="1" applyBorder="1" applyProtection="1"/>
    <xf numFmtId="37" fontId="71" fillId="0" borderId="50" xfId="0" applyNumberFormat="1" applyFont="1" applyBorder="1" applyProtection="1"/>
    <xf numFmtId="37" fontId="71" fillId="0" borderId="57" xfId="0" applyNumberFormat="1" applyFont="1" applyBorder="1" applyAlignment="1" applyProtection="1">
      <alignment horizontal="right"/>
    </xf>
    <xf numFmtId="5" fontId="78" fillId="62" borderId="58" xfId="0" applyNumberFormat="1" applyFont="1" applyFill="1" applyBorder="1" applyProtection="1"/>
    <xf numFmtId="37" fontId="70" fillId="0" borderId="48" xfId="0" applyNumberFormat="1" applyFont="1" applyBorder="1" applyAlignment="1" applyProtection="1">
      <alignment horizontal="fill"/>
    </xf>
    <xf numFmtId="37" fontId="70" fillId="0" borderId="0" xfId="0" applyNumberFormat="1" applyFont="1" applyBorder="1" applyAlignment="1" applyProtection="1">
      <alignment horizontal="fill"/>
    </xf>
    <xf numFmtId="37" fontId="71" fillId="38" borderId="48" xfId="0" applyNumberFormat="1" applyFont="1" applyFill="1" applyBorder="1" applyProtection="1"/>
    <xf numFmtId="37" fontId="87" fillId="0" borderId="0" xfId="0" applyNumberFormat="1" applyFont="1" applyBorder="1" applyProtection="1"/>
    <xf numFmtId="37" fontId="71" fillId="38" borderId="0" xfId="0" applyNumberFormat="1" applyFont="1" applyFill="1" applyBorder="1" applyProtection="1"/>
    <xf numFmtId="37" fontId="87" fillId="38" borderId="0" xfId="0" applyNumberFormat="1" applyFont="1" applyFill="1" applyBorder="1" applyProtection="1"/>
    <xf numFmtId="0" fontId="85" fillId="0" borderId="0" xfId="0" applyFont="1" applyProtection="1"/>
    <xf numFmtId="0" fontId="71" fillId="0" borderId="0" xfId="0" applyFont="1" applyFill="1" applyProtection="1"/>
    <xf numFmtId="0" fontId="70" fillId="0" borderId="48" xfId="0" applyFont="1" applyBorder="1" applyProtection="1"/>
    <xf numFmtId="0" fontId="87" fillId="0" borderId="0" xfId="0" applyFont="1" applyBorder="1" applyProtection="1"/>
    <xf numFmtId="37" fontId="71" fillId="0" borderId="50" xfId="0" applyNumberFormat="1" applyFont="1" applyBorder="1" applyAlignment="1" applyProtection="1">
      <alignment horizontal="right"/>
    </xf>
    <xf numFmtId="5" fontId="70" fillId="62" borderId="58" xfId="0" applyNumberFormat="1" applyFont="1" applyFill="1" applyBorder="1" applyProtection="1"/>
    <xf numFmtId="0" fontId="71" fillId="0" borderId="50" xfId="0" applyFont="1" applyBorder="1" applyProtection="1"/>
    <xf numFmtId="37" fontId="88" fillId="0" borderId="0" xfId="0" applyNumberFormat="1" applyFont="1" applyProtection="1"/>
    <xf numFmtId="37" fontId="88" fillId="0" borderId="0" xfId="0" applyNumberFormat="1" applyFont="1" applyAlignment="1" applyProtection="1">
      <alignment horizontal="right"/>
    </xf>
    <xf numFmtId="37" fontId="88" fillId="34" borderId="0" xfId="0" applyNumberFormat="1" applyFont="1" applyFill="1" applyProtection="1"/>
    <xf numFmtId="0" fontId="88" fillId="0" borderId="0" xfId="0" applyFont="1" applyProtection="1"/>
    <xf numFmtId="0" fontId="88" fillId="0" borderId="0" xfId="0" applyFont="1" applyFill="1" applyProtection="1"/>
    <xf numFmtId="49" fontId="71" fillId="0" borderId="60" xfId="0" applyNumberFormat="1" applyFont="1" applyFill="1" applyBorder="1" applyAlignment="1" applyProtection="1">
      <alignment horizontal="right"/>
    </xf>
    <xf numFmtId="164" fontId="71" fillId="34" borderId="61" xfId="0" applyNumberFormat="1" applyFont="1" applyFill="1" applyBorder="1" applyProtection="1"/>
    <xf numFmtId="37" fontId="71" fillId="0" borderId="60" xfId="0" applyNumberFormat="1" applyFont="1" applyBorder="1" applyAlignment="1" applyProtection="1">
      <alignment horizontal="right"/>
    </xf>
    <xf numFmtId="164" fontId="71" fillId="34" borderId="61" xfId="1" applyNumberFormat="1" applyFont="1" applyFill="1" applyBorder="1" applyProtection="1"/>
    <xf numFmtId="164" fontId="71" fillId="34" borderId="61" xfId="1" applyNumberFormat="1" applyFont="1" applyFill="1" applyBorder="1" applyAlignment="1" applyProtection="1">
      <alignment horizontal="right"/>
    </xf>
    <xf numFmtId="49" fontId="71" fillId="0" borderId="60" xfId="0" applyNumberFormat="1" applyFont="1" applyBorder="1" applyAlignment="1" applyProtection="1">
      <alignment horizontal="right"/>
    </xf>
    <xf numFmtId="3" fontId="71" fillId="34" borderId="61" xfId="1" applyNumberFormat="1" applyFont="1" applyFill="1" applyBorder="1" applyAlignment="1" applyProtection="1">
      <alignment horizontal="right"/>
    </xf>
    <xf numFmtId="5" fontId="78" fillId="34" borderId="61" xfId="0" applyNumberFormat="1" applyFont="1" applyFill="1" applyBorder="1" applyAlignment="1" applyProtection="1">
      <alignment horizontal="right"/>
    </xf>
    <xf numFmtId="5" fontId="71" fillId="0" borderId="61" xfId="0" applyNumberFormat="1" applyFont="1" applyFill="1" applyBorder="1" applyAlignment="1" applyProtection="1">
      <alignment horizontal="right"/>
    </xf>
    <xf numFmtId="5" fontId="71" fillId="34" borderId="61" xfId="0" applyNumberFormat="1" applyFont="1" applyFill="1" applyBorder="1" applyAlignment="1" applyProtection="1">
      <alignment horizontal="right"/>
    </xf>
    <xf numFmtId="37" fontId="71" fillId="34" borderId="61" xfId="0" applyNumberFormat="1" applyFont="1" applyFill="1" applyBorder="1" applyAlignment="1" applyProtection="1">
      <alignment horizontal="right"/>
    </xf>
    <xf numFmtId="37" fontId="83" fillId="34" borderId="61" xfId="0" applyNumberFormat="1" applyFont="1" applyFill="1" applyBorder="1" applyAlignment="1" applyProtection="1">
      <alignment horizontal="right"/>
    </xf>
    <xf numFmtId="5" fontId="71" fillId="34" borderId="61" xfId="1" applyNumberFormat="1" applyFont="1" applyFill="1" applyBorder="1" applyAlignment="1" applyProtection="1">
      <alignment horizontal="right"/>
    </xf>
    <xf numFmtId="37" fontId="71" fillId="34" borderId="61" xfId="1" applyNumberFormat="1" applyFont="1" applyFill="1" applyBorder="1" applyAlignment="1" applyProtection="1">
      <alignment horizontal="right"/>
    </xf>
    <xf numFmtId="5" fontId="79" fillId="36" borderId="61" xfId="0" applyNumberFormat="1" applyFont="1" applyFill="1" applyBorder="1" applyAlignment="1" applyProtection="1">
      <alignment horizontal="right"/>
      <protection locked="0"/>
    </xf>
    <xf numFmtId="37" fontId="71" fillId="0" borderId="60" xfId="0" quotePrefix="1" applyNumberFormat="1" applyFont="1" applyFill="1" applyBorder="1" applyAlignment="1" applyProtection="1">
      <alignment horizontal="right"/>
    </xf>
    <xf numFmtId="37" fontId="71" fillId="0" borderId="60" xfId="0" applyNumberFormat="1" applyFont="1" applyFill="1" applyBorder="1" applyAlignment="1" applyProtection="1">
      <alignment horizontal="right"/>
    </xf>
    <xf numFmtId="166" fontId="71" fillId="0" borderId="60" xfId="0" applyNumberFormat="1" applyFont="1" applyFill="1" applyBorder="1" applyAlignment="1" applyProtection="1">
      <alignment horizontal="right"/>
    </xf>
    <xf numFmtId="5" fontId="78" fillId="62" borderId="61" xfId="0" applyNumberFormat="1" applyFont="1" applyFill="1" applyBorder="1" applyAlignment="1" applyProtection="1">
      <alignment horizontal="right"/>
    </xf>
    <xf numFmtId="37" fontId="71" fillId="34" borderId="60" xfId="0" applyNumberFormat="1" applyFont="1" applyFill="1" applyBorder="1" applyAlignment="1" applyProtection="1">
      <alignment horizontal="right"/>
    </xf>
    <xf numFmtId="164" fontId="71" fillId="0" borderId="60" xfId="0" applyNumberFormat="1" applyFont="1" applyFill="1" applyBorder="1" applyAlignment="1" applyProtection="1">
      <alignment horizontal="right"/>
    </xf>
    <xf numFmtId="164" fontId="79" fillId="36" borderId="60" xfId="0" applyNumberFormat="1" applyFont="1" applyFill="1" applyBorder="1" applyAlignment="1" applyProtection="1">
      <alignment horizontal="right"/>
      <protection locked="0"/>
    </xf>
    <xf numFmtId="37" fontId="83" fillId="0" borderId="60" xfId="0" applyNumberFormat="1" applyFont="1" applyBorder="1" applyAlignment="1" applyProtection="1">
      <alignment horizontal="right"/>
    </xf>
    <xf numFmtId="164" fontId="79" fillId="36" borderId="61" xfId="0" applyNumberFormat="1" applyFont="1" applyFill="1" applyBorder="1" applyAlignment="1" applyProtection="1">
      <alignment horizontal="right"/>
      <protection locked="0"/>
    </xf>
    <xf numFmtId="5" fontId="78" fillId="62" borderId="60" xfId="0" applyNumberFormat="1" applyFont="1" applyFill="1" applyBorder="1" applyAlignment="1" applyProtection="1">
      <alignment horizontal="right"/>
    </xf>
    <xf numFmtId="5" fontId="79" fillId="37" borderId="60" xfId="0" applyNumberFormat="1" applyFont="1" applyFill="1" applyBorder="1" applyAlignment="1" applyProtection="1">
      <alignment horizontal="right"/>
      <protection locked="0"/>
    </xf>
    <xf numFmtId="37" fontId="71" fillId="0" borderId="61" xfId="0" applyNumberFormat="1" applyFont="1" applyBorder="1" applyAlignment="1" applyProtection="1">
      <alignment horizontal="right"/>
    </xf>
    <xf numFmtId="37" fontId="83" fillId="34" borderId="60" xfId="0" applyNumberFormat="1" applyFont="1" applyFill="1" applyBorder="1" applyAlignment="1" applyProtection="1">
      <alignment horizontal="right"/>
    </xf>
    <xf numFmtId="5" fontId="79" fillId="36" borderId="60" xfId="0" applyNumberFormat="1" applyFont="1" applyFill="1" applyBorder="1" applyAlignment="1" applyProtection="1">
      <alignment horizontal="right"/>
      <protection locked="0"/>
    </xf>
    <xf numFmtId="0" fontId="71" fillId="0" borderId="60" xfId="0" applyNumberFormat="1" applyFont="1" applyFill="1" applyBorder="1" applyAlignment="1" applyProtection="1">
      <alignment horizontal="right"/>
    </xf>
    <xf numFmtId="0" fontId="71" fillId="0" borderId="60" xfId="0" applyFont="1" applyBorder="1" applyAlignment="1" applyProtection="1">
      <alignment horizontal="right"/>
    </xf>
    <xf numFmtId="37" fontId="85" fillId="34" borderId="60" xfId="0" applyNumberFormat="1" applyFont="1" applyFill="1" applyBorder="1" applyAlignment="1" applyProtection="1">
      <alignment horizontal="right"/>
    </xf>
    <xf numFmtId="0" fontId="83" fillId="0" borderId="60" xfId="0" applyNumberFormat="1" applyFont="1" applyFill="1" applyBorder="1" applyAlignment="1" applyProtection="1">
      <alignment horizontal="right"/>
    </xf>
    <xf numFmtId="37" fontId="83" fillId="34" borderId="60" xfId="0" applyNumberFormat="1" applyFont="1" applyFill="1" applyBorder="1" applyProtection="1"/>
    <xf numFmtId="37" fontId="79" fillId="36" borderId="60" xfId="0" applyNumberFormat="1" applyFont="1" applyFill="1" applyBorder="1" applyProtection="1">
      <protection locked="0"/>
    </xf>
    <xf numFmtId="49" fontId="71" fillId="0" borderId="60" xfId="0" quotePrefix="1" applyNumberFormat="1" applyFont="1" applyBorder="1" applyAlignment="1" applyProtection="1">
      <alignment horizontal="right"/>
    </xf>
    <xf numFmtId="0" fontId="71" fillId="0" borderId="60" xfId="0" applyNumberFormat="1" applyFont="1" applyBorder="1" applyAlignment="1" applyProtection="1">
      <alignment horizontal="right"/>
    </xf>
    <xf numFmtId="37" fontId="70" fillId="0" borderId="61" xfId="0" applyNumberFormat="1" applyFont="1" applyBorder="1" applyAlignment="1" applyProtection="1">
      <alignment horizontal="fill"/>
    </xf>
    <xf numFmtId="37" fontId="78" fillId="34" borderId="60" xfId="0" applyNumberFormat="1" applyFont="1" applyFill="1" applyBorder="1" applyAlignment="1" applyProtection="1">
      <alignment horizontal="fill"/>
    </xf>
    <xf numFmtId="37" fontId="71" fillId="0" borderId="60" xfId="0" quotePrefix="1" applyNumberFormat="1" applyFont="1" applyBorder="1" applyAlignment="1" applyProtection="1">
      <alignment horizontal="right"/>
    </xf>
    <xf numFmtId="37" fontId="71" fillId="38" borderId="60" xfId="0" quotePrefix="1" applyNumberFormat="1" applyFont="1" applyFill="1" applyBorder="1" applyAlignment="1" applyProtection="1">
      <alignment horizontal="right"/>
    </xf>
    <xf numFmtId="37" fontId="71" fillId="38" borderId="60" xfId="0" applyNumberFormat="1" applyFont="1" applyFill="1" applyBorder="1" applyAlignment="1" applyProtection="1">
      <alignment horizontal="right"/>
    </xf>
    <xf numFmtId="0" fontId="71" fillId="38" borderId="60" xfId="0" applyNumberFormat="1" applyFont="1" applyFill="1" applyBorder="1" applyAlignment="1" applyProtection="1">
      <alignment horizontal="right"/>
    </xf>
    <xf numFmtId="37" fontId="71" fillId="34" borderId="60" xfId="0" applyNumberFormat="1" applyFont="1" applyFill="1" applyBorder="1" applyProtection="1"/>
    <xf numFmtId="166" fontId="71" fillId="0" borderId="60" xfId="0" applyNumberFormat="1" applyFont="1" applyBorder="1" applyAlignment="1" applyProtection="1">
      <alignment horizontal="right"/>
    </xf>
    <xf numFmtId="37" fontId="71" fillId="0" borderId="60" xfId="0" applyNumberFormat="1" applyFont="1" applyBorder="1" applyProtection="1"/>
    <xf numFmtId="37" fontId="71" fillId="0" borderId="61" xfId="0" applyNumberFormat="1" applyFont="1" applyBorder="1" applyProtection="1"/>
    <xf numFmtId="0" fontId="4" fillId="0" borderId="0" xfId="0" applyFont="1"/>
    <xf numFmtId="164" fontId="7" fillId="35" borderId="62" xfId="0" applyNumberFormat="1" applyFont="1" applyFill="1" applyBorder="1" applyAlignment="1" applyProtection="1">
      <alignment horizontal="right"/>
    </xf>
    <xf numFmtId="5" fontId="7" fillId="35" borderId="62" xfId="0" applyNumberFormat="1" applyFont="1" applyFill="1" applyBorder="1" applyAlignment="1" applyProtection="1">
      <alignment horizontal="right"/>
    </xf>
    <xf numFmtId="37" fontId="7" fillId="34" borderId="63" xfId="0" applyNumberFormat="1" applyFont="1" applyFill="1" applyBorder="1" applyAlignment="1" applyProtection="1">
      <alignment horizontal="right"/>
    </xf>
    <xf numFmtId="37" fontId="7" fillId="34" borderId="63" xfId="0" applyNumberFormat="1" applyFont="1" applyFill="1" applyBorder="1" applyProtection="1"/>
    <xf numFmtId="37" fontId="7" fillId="34" borderId="64" xfId="0" applyNumberFormat="1" applyFont="1" applyFill="1" applyBorder="1" applyAlignment="1" applyProtection="1">
      <alignment horizontal="fill"/>
    </xf>
    <xf numFmtId="37" fontId="4" fillId="33" borderId="65" xfId="0" applyNumberFormat="1" applyFont="1" applyFill="1" applyBorder="1" applyProtection="1"/>
    <xf numFmtId="37" fontId="7" fillId="0" borderId="63" xfId="0" applyNumberFormat="1" applyFont="1" applyFill="1" applyBorder="1" applyProtection="1"/>
    <xf numFmtId="37" fontId="7" fillId="35" borderId="66" xfId="0" applyNumberFormat="1" applyFont="1" applyFill="1" applyBorder="1" applyProtection="1"/>
    <xf numFmtId="37" fontId="4" fillId="0" borderId="67" xfId="0" applyNumberFormat="1" applyFont="1" applyBorder="1"/>
    <xf numFmtId="37" fontId="70" fillId="0" borderId="68" xfId="0" applyNumberFormat="1" applyFont="1" applyBorder="1" applyProtection="1"/>
    <xf numFmtId="37" fontId="70" fillId="0" borderId="69" xfId="0" applyNumberFormat="1" applyFont="1" applyBorder="1" applyProtection="1"/>
    <xf numFmtId="0" fontId="71" fillId="0" borderId="70" xfId="0" applyFont="1" applyBorder="1" applyProtection="1"/>
    <xf numFmtId="0" fontId="71" fillId="0" borderId="71" xfId="0" applyFont="1" applyBorder="1" applyAlignment="1" applyProtection="1">
      <alignment horizontal="right"/>
    </xf>
    <xf numFmtId="5" fontId="79" fillId="36" borderId="72" xfId="0" applyNumberFormat="1" applyFont="1" applyFill="1" applyBorder="1" applyAlignment="1" applyProtection="1">
      <alignment horizontal="right"/>
      <protection locked="0"/>
    </xf>
    <xf numFmtId="5" fontId="78" fillId="62" borderId="72" xfId="0" applyNumberFormat="1" applyFont="1" applyFill="1" applyBorder="1" applyAlignment="1" applyProtection="1">
      <alignment horizontal="right"/>
    </xf>
    <xf numFmtId="37" fontId="71" fillId="0" borderId="73" xfId="0" applyNumberFormat="1" applyFont="1" applyBorder="1" applyAlignment="1" applyProtection="1">
      <alignment horizontal="right"/>
    </xf>
    <xf numFmtId="37" fontId="83" fillId="34" borderId="73" xfId="0" applyNumberFormat="1" applyFont="1" applyFill="1" applyBorder="1" applyProtection="1"/>
    <xf numFmtId="37" fontId="83" fillId="62" borderId="74" xfId="0" applyNumberFormat="1" applyFont="1" applyFill="1" applyBorder="1" applyProtection="1"/>
    <xf numFmtId="0" fontId="71" fillId="0" borderId="68" xfId="0" applyFont="1" applyBorder="1" applyProtection="1"/>
    <xf numFmtId="0" fontId="71" fillId="0" borderId="76" xfId="0" applyFont="1" applyBorder="1" applyProtection="1"/>
    <xf numFmtId="0" fontId="71" fillId="0" borderId="77" xfId="0" applyFont="1" applyBorder="1" applyAlignment="1" applyProtection="1">
      <alignment horizontal="right"/>
    </xf>
    <xf numFmtId="164" fontId="78" fillId="62" borderId="79" xfId="0" applyNumberFormat="1" applyFont="1" applyFill="1" applyBorder="1" applyAlignment="1" applyProtection="1">
      <alignment horizontal="right"/>
    </xf>
    <xf numFmtId="5" fontId="78" fillId="62" borderId="79" xfId="0" applyNumberFormat="1" applyFont="1" applyFill="1" applyBorder="1" applyAlignment="1" applyProtection="1">
      <alignment horizontal="right"/>
    </xf>
    <xf numFmtId="5" fontId="78" fillId="61" borderId="77" xfId="0" quotePrefix="1" applyNumberFormat="1" applyFont="1" applyFill="1" applyBorder="1" applyAlignment="1" applyProtection="1">
      <alignment horizontal="right"/>
    </xf>
    <xf numFmtId="5" fontId="78" fillId="62" borderId="77" xfId="0" applyNumberFormat="1" applyFont="1" applyFill="1" applyBorder="1" applyAlignment="1" applyProtection="1">
      <alignment horizontal="right"/>
    </xf>
    <xf numFmtId="37" fontId="71" fillId="34" borderId="80" xfId="0" applyNumberFormat="1" applyFont="1" applyFill="1" applyBorder="1" applyAlignment="1" applyProtection="1">
      <alignment horizontal="right"/>
    </xf>
    <xf numFmtId="37" fontId="71" fillId="0" borderId="84" xfId="0" applyNumberFormat="1" applyFont="1" applyBorder="1" applyProtection="1"/>
    <xf numFmtId="37" fontId="71" fillId="0" borderId="85" xfId="0" applyNumberFormat="1" applyFont="1" applyBorder="1" applyProtection="1"/>
    <xf numFmtId="37" fontId="71" fillId="0" borderId="76" xfId="0" applyNumberFormat="1" applyFont="1" applyBorder="1" applyProtection="1"/>
    <xf numFmtId="37" fontId="70" fillId="61" borderId="86" xfId="0" applyNumberFormat="1" applyFont="1" applyFill="1" applyBorder="1" applyProtection="1"/>
    <xf numFmtId="37" fontId="71" fillId="61" borderId="87" xfId="0" applyNumberFormat="1" applyFont="1" applyFill="1" applyBorder="1" applyProtection="1"/>
    <xf numFmtId="37" fontId="71" fillId="61" borderId="88" xfId="0" applyNumberFormat="1" applyFont="1" applyFill="1" applyBorder="1" applyAlignment="1" applyProtection="1">
      <alignment horizontal="right"/>
    </xf>
    <xf numFmtId="37" fontId="83" fillId="62" borderId="89" xfId="0" applyNumberFormat="1" applyFont="1" applyFill="1" applyBorder="1" applyProtection="1"/>
    <xf numFmtId="37" fontId="70" fillId="0" borderId="90" xfId="0" applyNumberFormat="1" applyFont="1" applyBorder="1" applyAlignment="1" applyProtection="1">
      <alignment horizontal="fill"/>
    </xf>
    <xf numFmtId="37" fontId="71" fillId="34" borderId="91" xfId="0" applyNumberFormat="1" applyFont="1" applyFill="1" applyBorder="1" applyProtection="1"/>
    <xf numFmtId="37" fontId="71" fillId="0" borderId="69" xfId="0" applyNumberFormat="1" applyFont="1" applyBorder="1" applyProtection="1"/>
    <xf numFmtId="37" fontId="71" fillId="0" borderId="70" xfId="0" applyNumberFormat="1" applyFont="1" applyBorder="1" applyProtection="1"/>
    <xf numFmtId="37" fontId="71" fillId="0" borderId="71" xfId="0" applyNumberFormat="1" applyFont="1" applyBorder="1" applyAlignment="1" applyProtection="1">
      <alignment horizontal="right"/>
    </xf>
    <xf numFmtId="37" fontId="71" fillId="34" borderId="88" xfId="0" applyNumberFormat="1" applyFont="1" applyFill="1" applyBorder="1" applyAlignment="1" applyProtection="1">
      <alignment horizontal="right"/>
    </xf>
    <xf numFmtId="37" fontId="71" fillId="62" borderId="89" xfId="0" applyNumberFormat="1" applyFont="1" applyFill="1" applyBorder="1" applyAlignment="1" applyProtection="1">
      <alignment horizontal="right"/>
    </xf>
    <xf numFmtId="37" fontId="71" fillId="34" borderId="91" xfId="0" applyNumberFormat="1" applyFont="1" applyFill="1" applyBorder="1" applyAlignment="1" applyProtection="1">
      <alignment horizontal="right"/>
    </xf>
    <xf numFmtId="37" fontId="71" fillId="0" borderId="90" xfId="0" applyNumberFormat="1" applyFont="1" applyBorder="1" applyAlignment="1" applyProtection="1">
      <alignment horizontal="right"/>
    </xf>
    <xf numFmtId="37" fontId="83" fillId="62" borderId="88" xfId="0" applyNumberFormat="1" applyFont="1" applyFill="1" applyBorder="1" applyAlignment="1" applyProtection="1">
      <alignment horizontal="right"/>
    </xf>
    <xf numFmtId="37" fontId="83" fillId="34" borderId="91" xfId="0" applyNumberFormat="1" applyFont="1" applyFill="1" applyBorder="1" applyAlignment="1" applyProtection="1">
      <alignment horizontal="right"/>
    </xf>
    <xf numFmtId="37" fontId="83" fillId="62" borderId="89" xfId="0" applyNumberFormat="1" applyFont="1" applyFill="1" applyBorder="1" applyAlignment="1" applyProtection="1">
      <alignment horizontal="right"/>
    </xf>
    <xf numFmtId="37" fontId="71" fillId="0" borderId="72" xfId="0" applyNumberFormat="1" applyFont="1" applyBorder="1" applyAlignment="1" applyProtection="1">
      <alignment horizontal="right"/>
    </xf>
    <xf numFmtId="37" fontId="83" fillId="34" borderId="91" xfId="0" applyNumberFormat="1" applyFont="1" applyFill="1" applyBorder="1" applyProtection="1"/>
    <xf numFmtId="5" fontId="70" fillId="62" borderId="72" xfId="0" applyNumberFormat="1" applyFont="1" applyFill="1" applyBorder="1" applyProtection="1"/>
    <xf numFmtId="37" fontId="7" fillId="33" borderId="81" xfId="0" applyNumberFormat="1" applyFont="1" applyFill="1" applyBorder="1" applyProtection="1"/>
    <xf numFmtId="37" fontId="4" fillId="33" borderId="94" xfId="0" applyNumberFormat="1" applyFont="1" applyFill="1" applyBorder="1" applyProtection="1"/>
    <xf numFmtId="1" fontId="4" fillId="33" borderId="94" xfId="0" applyNumberFormat="1" applyFont="1" applyFill="1" applyBorder="1" applyAlignment="1" applyProtection="1">
      <alignment horizontal="right"/>
    </xf>
    <xf numFmtId="37" fontId="4" fillId="0" borderId="69" xfId="0" applyNumberFormat="1" applyFont="1" applyBorder="1" applyProtection="1"/>
    <xf numFmtId="37" fontId="4" fillId="0" borderId="70" xfId="0" applyNumberFormat="1" applyFont="1" applyBorder="1" applyProtection="1"/>
    <xf numFmtId="1" fontId="4" fillId="0" borderId="70" xfId="0" applyNumberFormat="1" applyFont="1" applyBorder="1" applyAlignment="1" applyProtection="1">
      <alignment horizontal="right"/>
    </xf>
    <xf numFmtId="37" fontId="7" fillId="33" borderId="86" xfId="0" applyNumberFormat="1" applyFont="1" applyFill="1" applyBorder="1" applyProtection="1"/>
    <xf numFmtId="37" fontId="4" fillId="33" borderId="87" xfId="0" applyNumberFormat="1" applyFont="1" applyFill="1" applyBorder="1" applyProtection="1"/>
    <xf numFmtId="1" fontId="4" fillId="33" borderId="87" xfId="0" applyNumberFormat="1" applyFont="1" applyFill="1" applyBorder="1" applyAlignment="1" applyProtection="1">
      <alignment horizontal="right"/>
    </xf>
    <xf numFmtId="37" fontId="4" fillId="0" borderId="84" xfId="0" applyNumberFormat="1" applyFont="1" applyBorder="1" applyProtection="1"/>
    <xf numFmtId="37" fontId="4" fillId="0" borderId="85" xfId="0" applyNumberFormat="1" applyFont="1" applyBorder="1" applyProtection="1"/>
    <xf numFmtId="1" fontId="4" fillId="0" borderId="85" xfId="0" applyNumberFormat="1" applyFont="1" applyBorder="1" applyAlignment="1" applyProtection="1">
      <alignment horizontal="right"/>
    </xf>
    <xf numFmtId="37" fontId="7" fillId="0" borderId="68" xfId="0" applyNumberFormat="1" applyFont="1" applyBorder="1" applyProtection="1"/>
    <xf numFmtId="37" fontId="4" fillId="0" borderId="76" xfId="0" applyNumberFormat="1" applyFont="1" applyBorder="1" applyProtection="1"/>
    <xf numFmtId="1" fontId="4" fillId="0" borderId="76" xfId="0" applyNumberFormat="1" applyFont="1" applyBorder="1" applyAlignment="1" applyProtection="1">
      <alignment horizontal="right"/>
    </xf>
    <xf numFmtId="37" fontId="7" fillId="0" borderId="69" xfId="0" applyNumberFormat="1" applyFont="1" applyBorder="1" applyProtection="1"/>
    <xf numFmtId="0" fontId="4" fillId="0" borderId="70" xfId="0" applyFont="1" applyBorder="1" applyProtection="1"/>
    <xf numFmtId="37" fontId="7" fillId="33" borderId="68" xfId="0" applyNumberFormat="1" applyFont="1" applyFill="1" applyBorder="1" applyProtection="1"/>
    <xf numFmtId="37" fontId="4" fillId="33" borderId="76" xfId="0" applyNumberFormat="1" applyFont="1" applyFill="1" applyBorder="1" applyProtection="1"/>
    <xf numFmtId="1" fontId="4" fillId="33" borderId="76" xfId="0" applyNumberFormat="1" applyFont="1" applyFill="1" applyBorder="1" applyAlignment="1" applyProtection="1">
      <alignment horizontal="right"/>
    </xf>
    <xf numFmtId="1" fontId="7" fillId="0" borderId="76" xfId="0" applyNumberFormat="1" applyFont="1" applyBorder="1" applyAlignment="1" applyProtection="1">
      <alignment horizontal="fill"/>
    </xf>
    <xf numFmtId="1" fontId="7" fillId="0" borderId="85" xfId="0" applyNumberFormat="1" applyFont="1" applyBorder="1" applyAlignment="1" applyProtection="1">
      <alignment horizontal="fill"/>
    </xf>
    <xf numFmtId="0" fontId="4" fillId="0" borderId="68" xfId="0" applyFont="1" applyBorder="1" applyProtection="1"/>
    <xf numFmtId="0" fontId="4" fillId="0" borderId="76" xfId="0" applyFont="1" applyBorder="1" applyProtection="1"/>
    <xf numFmtId="6" fontId="4" fillId="0" borderId="89" xfId="0" applyNumberFormat="1" applyFont="1" applyBorder="1"/>
    <xf numFmtId="3" fontId="4" fillId="0" borderId="89" xfId="0" applyNumberFormat="1" applyFont="1" applyBorder="1"/>
    <xf numFmtId="38" fontId="4" fillId="0" borderId="89" xfId="0" applyNumberFormat="1" applyFont="1" applyBorder="1"/>
    <xf numFmtId="6" fontId="4" fillId="0" borderId="74" xfId="0" applyNumberFormat="1" applyFont="1" applyBorder="1"/>
    <xf numFmtId="0" fontId="4" fillId="0" borderId="0" xfId="0" applyFont="1" applyBorder="1" applyAlignment="1" applyProtection="1">
      <alignment horizontal="left" vertical="top"/>
    </xf>
    <xf numFmtId="0" fontId="4" fillId="0" borderId="0" xfId="0" applyFont="1" applyAlignment="1"/>
    <xf numFmtId="0" fontId="70" fillId="0" borderId="59" xfId="0" applyFont="1" applyFill="1" applyBorder="1" applyAlignment="1">
      <alignment horizontal="center"/>
    </xf>
    <xf numFmtId="0" fontId="70" fillId="0" borderId="0" xfId="0" applyFont="1" applyAlignment="1">
      <alignment horizontal="center"/>
    </xf>
    <xf numFmtId="0" fontId="72" fillId="0" borderId="0" xfId="0" applyFont="1" applyFill="1" applyAlignment="1">
      <alignment horizontal="left" wrapText="1"/>
    </xf>
    <xf numFmtId="37" fontId="4" fillId="0" borderId="0" xfId="0" applyNumberFormat="1" applyFont="1" applyBorder="1" applyAlignment="1" applyProtection="1">
      <alignment horizontal="left"/>
    </xf>
    <xf numFmtId="0" fontId="71" fillId="0" borderId="0" xfId="0" applyFont="1" applyAlignment="1"/>
    <xf numFmtId="0" fontId="71" fillId="0" borderId="0" xfId="0" applyFont="1" applyBorder="1" applyAlignment="1" applyProtection="1">
      <alignment horizontal="left" vertical="top"/>
    </xf>
    <xf numFmtId="37" fontId="71" fillId="0" borderId="0" xfId="0" applyNumberFormat="1" applyFont="1" applyBorder="1" applyAlignment="1" applyProtection="1">
      <alignment horizontal="left"/>
    </xf>
    <xf numFmtId="37" fontId="70" fillId="61" borderId="93" xfId="0" applyNumberFormat="1" applyFont="1" applyFill="1" applyBorder="1" applyAlignment="1" applyProtection="1">
      <alignment horizontal="left"/>
    </xf>
    <xf numFmtId="37" fontId="70" fillId="61" borderId="94" xfId="0" applyNumberFormat="1" applyFont="1" applyFill="1" applyBorder="1" applyAlignment="1" applyProtection="1">
      <alignment horizontal="left"/>
    </xf>
    <xf numFmtId="37" fontId="70" fillId="61" borderId="95" xfId="0" applyNumberFormat="1" applyFont="1" applyFill="1" applyBorder="1" applyAlignment="1" applyProtection="1">
      <alignment horizontal="left"/>
    </xf>
    <xf numFmtId="37" fontId="70" fillId="61" borderId="41" xfId="0" applyNumberFormat="1" applyFont="1" applyFill="1" applyBorder="1" applyAlignment="1" applyProtection="1">
      <alignment horizontal="left"/>
    </xf>
    <xf numFmtId="37" fontId="70" fillId="61" borderId="42" xfId="0" applyNumberFormat="1" applyFont="1" applyFill="1" applyBorder="1" applyAlignment="1" applyProtection="1">
      <alignment horizontal="left"/>
    </xf>
    <xf numFmtId="37" fontId="70" fillId="61" borderId="54" xfId="0" applyNumberFormat="1" applyFont="1" applyFill="1" applyBorder="1" applyAlignment="1" applyProtection="1">
      <alignment horizontal="left"/>
    </xf>
    <xf numFmtId="37" fontId="70" fillId="61" borderId="86" xfId="0" applyNumberFormat="1" applyFont="1" applyFill="1" applyBorder="1" applyAlignment="1" applyProtection="1">
      <alignment horizontal="left"/>
    </xf>
    <xf numFmtId="37" fontId="70" fillId="61" borderId="87" xfId="0" applyNumberFormat="1" applyFont="1" applyFill="1" applyBorder="1" applyAlignment="1" applyProtection="1">
      <alignment horizontal="left"/>
    </xf>
    <xf numFmtId="37" fontId="70" fillId="61" borderId="88" xfId="0" applyNumberFormat="1" applyFont="1" applyFill="1" applyBorder="1" applyAlignment="1" applyProtection="1">
      <alignment horizontal="left"/>
    </xf>
    <xf numFmtId="37" fontId="70" fillId="61" borderId="81" xfId="0" applyNumberFormat="1" applyFont="1" applyFill="1" applyBorder="1" applyAlignment="1" applyProtection="1">
      <alignment horizontal="left"/>
    </xf>
    <xf numFmtId="37" fontId="70" fillId="61" borderId="82" xfId="0" applyNumberFormat="1" applyFont="1" applyFill="1" applyBorder="1" applyAlignment="1" applyProtection="1">
      <alignment horizontal="left"/>
    </xf>
    <xf numFmtId="37" fontId="70" fillId="61" borderId="83" xfId="0" applyNumberFormat="1" applyFont="1" applyFill="1" applyBorder="1" applyAlignment="1" applyProtection="1">
      <alignment horizontal="left"/>
    </xf>
    <xf numFmtId="0" fontId="71" fillId="0" borderId="0" xfId="0" applyFont="1" applyAlignment="1" applyProtection="1">
      <alignment horizontal="centerContinuous"/>
    </xf>
    <xf numFmtId="37" fontId="80" fillId="0" borderId="0" xfId="0" applyNumberFormat="1" applyFont="1" applyAlignment="1" applyProtection="1">
      <alignment horizontal="centerContinuous"/>
    </xf>
    <xf numFmtId="0" fontId="80" fillId="0" borderId="59" xfId="0" applyFont="1" applyFill="1" applyBorder="1" applyAlignment="1">
      <alignment horizontal="centerContinuous"/>
    </xf>
    <xf numFmtId="49" fontId="80" fillId="0" borderId="0" xfId="0" applyNumberFormat="1" applyFont="1" applyBorder="1" applyAlignment="1" applyProtection="1">
      <alignment horizontal="centerContinuous"/>
    </xf>
    <xf numFmtId="0" fontId="80" fillId="0" borderId="0" xfId="0" applyFont="1" applyAlignment="1">
      <alignment horizontal="centerContinuous"/>
    </xf>
    <xf numFmtId="37" fontId="78" fillId="0" borderId="0" xfId="0" applyNumberFormat="1" applyFont="1" applyAlignment="1" applyProtection="1">
      <alignment horizontal="centerContinuous"/>
    </xf>
    <xf numFmtId="0" fontId="81" fillId="37" borderId="0" xfId="0" applyFont="1" applyFill="1" applyAlignment="1">
      <alignment horizontal="centerContinuous" wrapText="1"/>
    </xf>
    <xf numFmtId="1" fontId="71" fillId="0" borderId="60" xfId="0" applyNumberFormat="1" applyFont="1" applyFill="1" applyBorder="1" applyAlignment="1" applyProtection="1">
      <alignment horizontal="right"/>
    </xf>
    <xf numFmtId="37" fontId="79" fillId="36" borderId="60" xfId="0" applyNumberFormat="1" applyFont="1" applyFill="1" applyBorder="1" applyAlignment="1" applyProtection="1">
      <alignment horizontal="right"/>
      <protection locked="0"/>
    </xf>
    <xf numFmtId="37" fontId="79" fillId="37" borderId="60" xfId="0" applyNumberFormat="1" applyFont="1" applyFill="1" applyBorder="1" applyAlignment="1" applyProtection="1">
      <alignment horizontal="right"/>
      <protection locked="0"/>
    </xf>
    <xf numFmtId="37" fontId="91" fillId="0" borderId="0" xfId="0" applyNumberFormat="1" applyFont="1" applyProtection="1">
      <protection locked="0"/>
    </xf>
    <xf numFmtId="5" fontId="79" fillId="36" borderId="60" xfId="0" applyNumberFormat="1" applyFont="1" applyFill="1" applyBorder="1" applyProtection="1">
      <protection locked="0"/>
    </xf>
    <xf numFmtId="5" fontId="70" fillId="62" borderId="75" xfId="0" applyNumberFormat="1" applyFont="1" applyFill="1" applyBorder="1" applyProtection="1"/>
    <xf numFmtId="37" fontId="70" fillId="34" borderId="90" xfId="0" applyNumberFormat="1" applyFont="1" applyFill="1" applyBorder="1" applyAlignment="1" applyProtection="1">
      <alignment horizontal="fill"/>
    </xf>
    <xf numFmtId="37" fontId="71" fillId="62" borderId="89" xfId="0" applyNumberFormat="1" applyFont="1" applyFill="1" applyBorder="1" applyProtection="1"/>
    <xf numFmtId="37" fontId="71" fillId="0" borderId="91" xfId="0" applyNumberFormat="1" applyFont="1" applyFill="1" applyBorder="1" applyProtection="1"/>
    <xf numFmtId="37" fontId="70" fillId="34" borderId="92" xfId="0" applyNumberFormat="1" applyFont="1" applyFill="1" applyBorder="1" applyAlignment="1" applyProtection="1">
      <alignment horizontal="fill"/>
    </xf>
    <xf numFmtId="5" fontId="70" fillId="62" borderId="55" xfId="0" applyNumberFormat="1" applyFont="1" applyFill="1" applyBorder="1" applyProtection="1"/>
    <xf numFmtId="37" fontId="71" fillId="34" borderId="72" xfId="0" applyNumberFormat="1" applyFont="1" applyFill="1" applyBorder="1" applyProtection="1"/>
    <xf numFmtId="37" fontId="71" fillId="62" borderId="96" xfId="0" applyNumberFormat="1" applyFont="1" applyFill="1" applyBorder="1" applyProtection="1"/>
    <xf numFmtId="37" fontId="79" fillId="36" borderId="78" xfId="0" applyNumberFormat="1" applyFont="1" applyFill="1" applyBorder="1" applyProtection="1">
      <protection locked="0"/>
    </xf>
    <xf numFmtId="5" fontId="79" fillId="36" borderId="97" xfId="0" applyNumberFormat="1" applyFont="1" applyFill="1" applyBorder="1" applyProtection="1">
      <protection locked="0"/>
    </xf>
    <xf numFmtId="3" fontId="92" fillId="37" borderId="70" xfId="332" applyNumberFormat="1" applyFont="1" applyFill="1" applyBorder="1" applyProtection="1">
      <protection locked="0"/>
    </xf>
    <xf numFmtId="1" fontId="71" fillId="0" borderId="60" xfId="0" applyNumberFormat="1" applyFont="1" applyBorder="1" applyAlignment="1" applyProtection="1">
      <alignment horizontal="right"/>
    </xf>
    <xf numFmtId="0" fontId="83" fillId="63" borderId="0" xfId="1092" applyNumberFormat="1" applyFont="1" applyFill="1" applyBorder="1" applyAlignment="1" applyProtection="1">
      <alignment horizontal="left" wrapText="1"/>
    </xf>
  </cellXfs>
  <cellStyles count="49397">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2 5" xfId="9"/>
    <cellStyle name="20% - Accent1 3" xfId="10"/>
    <cellStyle name="20% - Accent1 3 2" xfId="11"/>
    <cellStyle name="20% - Accent1 3 3" xfId="12"/>
    <cellStyle name="20% - Accent1 3 4" xfId="13"/>
    <cellStyle name="20% - Accent1 4" xfId="14"/>
    <cellStyle name="20% - Accent1 4 2" xfId="15"/>
    <cellStyle name="20% - Accent1 4 3" xfId="16"/>
    <cellStyle name="20% - Accent1 4 4" xfId="17"/>
    <cellStyle name="20% - Accent1 5" xfId="18"/>
    <cellStyle name="20% - Accent1 6" xfId="19"/>
    <cellStyle name="20% - Accent2 2" xfId="20"/>
    <cellStyle name="20% - Accent2 2 2" xfId="21"/>
    <cellStyle name="20% - Accent2 2 2 2" xfId="22"/>
    <cellStyle name="20% - Accent2 2 2 3" xfId="23"/>
    <cellStyle name="20% - Accent2 2 2 4" xfId="24"/>
    <cellStyle name="20% - Accent2 2 3" xfId="25"/>
    <cellStyle name="20% - Accent2 2 4" xfId="26"/>
    <cellStyle name="20% - Accent2 2 5" xfId="27"/>
    <cellStyle name="20% - Accent2 3" xfId="28"/>
    <cellStyle name="20% - Accent2 3 2" xfId="29"/>
    <cellStyle name="20% - Accent2 3 3" xfId="30"/>
    <cellStyle name="20% - Accent2 3 4" xfId="31"/>
    <cellStyle name="20% - Accent2 4" xfId="32"/>
    <cellStyle name="20% - Accent2 4 2" xfId="33"/>
    <cellStyle name="20% - Accent2 4 3" xfId="34"/>
    <cellStyle name="20% - Accent2 4 4" xfId="35"/>
    <cellStyle name="20% - Accent2 5" xfId="36"/>
    <cellStyle name="20% - Accent2 6" xfId="37"/>
    <cellStyle name="20% - Accent3 2" xfId="38"/>
    <cellStyle name="20% - Accent3 2 2" xfId="39"/>
    <cellStyle name="20% - Accent3 2 2 2" xfId="40"/>
    <cellStyle name="20% - Accent3 2 2 3" xfId="41"/>
    <cellStyle name="20% - Accent3 2 2 4" xfId="42"/>
    <cellStyle name="20% - Accent3 2 3" xfId="43"/>
    <cellStyle name="20% - Accent3 2 4" xfId="44"/>
    <cellStyle name="20% - Accent3 2 5" xfId="45"/>
    <cellStyle name="20% - Accent3 3" xfId="46"/>
    <cellStyle name="20% - Accent3 3 2" xfId="47"/>
    <cellStyle name="20% - Accent3 3 3" xfId="48"/>
    <cellStyle name="20% - Accent3 3 4" xfId="49"/>
    <cellStyle name="20% - Accent3 4" xfId="50"/>
    <cellStyle name="20% - Accent3 4 2" xfId="51"/>
    <cellStyle name="20% - Accent3 4 3" xfId="52"/>
    <cellStyle name="20% - Accent3 4 4" xfId="53"/>
    <cellStyle name="20% - Accent3 5" xfId="54"/>
    <cellStyle name="20% - Accent3 6" xfId="55"/>
    <cellStyle name="20% - Accent4 2" xfId="56"/>
    <cellStyle name="20% - Accent4 2 2" xfId="57"/>
    <cellStyle name="20% - Accent4 2 2 2" xfId="58"/>
    <cellStyle name="20% - Accent4 2 2 3" xfId="59"/>
    <cellStyle name="20% - Accent4 2 2 4" xfId="60"/>
    <cellStyle name="20% - Accent4 2 3" xfId="61"/>
    <cellStyle name="20% - Accent4 2 4" xfId="62"/>
    <cellStyle name="20% - Accent4 2 5" xfId="63"/>
    <cellStyle name="20% - Accent4 3" xfId="64"/>
    <cellStyle name="20% - Accent4 3 2" xfId="65"/>
    <cellStyle name="20% - Accent4 3 3" xfId="66"/>
    <cellStyle name="20% - Accent4 3 4" xfId="67"/>
    <cellStyle name="20% - Accent4 4" xfId="68"/>
    <cellStyle name="20% - Accent4 4 2" xfId="69"/>
    <cellStyle name="20% - Accent4 4 3" xfId="70"/>
    <cellStyle name="20% - Accent4 4 4" xfId="71"/>
    <cellStyle name="20% - Accent4 5" xfId="72"/>
    <cellStyle name="20% - Accent4 6" xfId="73"/>
    <cellStyle name="20% - Accent5 2" xfId="74"/>
    <cellStyle name="20% - Accent5 2 2" xfId="75"/>
    <cellStyle name="20% - Accent5 2 2 2" xfId="76"/>
    <cellStyle name="20% - Accent5 2 2 3" xfId="77"/>
    <cellStyle name="20% - Accent5 2 2 4" xfId="78"/>
    <cellStyle name="20% - Accent5 2 3" xfId="79"/>
    <cellStyle name="20% - Accent5 2 4" xfId="80"/>
    <cellStyle name="20% - Accent5 2 5" xfId="81"/>
    <cellStyle name="20% - Accent5 3" xfId="82"/>
    <cellStyle name="20% - Accent5 3 2" xfId="83"/>
    <cellStyle name="20% - Accent5 3 3" xfId="84"/>
    <cellStyle name="20% - Accent5 3 4" xfId="85"/>
    <cellStyle name="20% - Accent5 4" xfId="86"/>
    <cellStyle name="20% - Accent5 5" xfId="87"/>
    <cellStyle name="20% - Accent6 2" xfId="88"/>
    <cellStyle name="20% - Accent6 2 2" xfId="89"/>
    <cellStyle name="20% - Accent6 2 2 2" xfId="90"/>
    <cellStyle name="20% - Accent6 2 2 3" xfId="91"/>
    <cellStyle name="20% - Accent6 2 2 4" xfId="92"/>
    <cellStyle name="20% - Accent6 2 3" xfId="93"/>
    <cellStyle name="20% - Accent6 2 4" xfId="94"/>
    <cellStyle name="20% - Accent6 2 5" xfId="95"/>
    <cellStyle name="20% - Accent6 3" xfId="96"/>
    <cellStyle name="20% - Accent6 3 2" xfId="97"/>
    <cellStyle name="20% - Accent6 3 3" xfId="98"/>
    <cellStyle name="20% - Accent6 3 4" xfId="99"/>
    <cellStyle name="20% - Accent6 4" xfId="100"/>
    <cellStyle name="20% - Accent6 5" xfId="101"/>
    <cellStyle name="40% - Accent1 2" xfId="102"/>
    <cellStyle name="40% - Accent1 2 2" xfId="103"/>
    <cellStyle name="40% - Accent1 2 2 2" xfId="104"/>
    <cellStyle name="40% - Accent1 2 2 3" xfId="105"/>
    <cellStyle name="40% - Accent1 2 2 4" xfId="106"/>
    <cellStyle name="40% - Accent1 2 3" xfId="107"/>
    <cellStyle name="40% - Accent1 2 4" xfId="108"/>
    <cellStyle name="40% - Accent1 2 5" xfId="109"/>
    <cellStyle name="40% - Accent1 3" xfId="110"/>
    <cellStyle name="40% - Accent1 3 2" xfId="111"/>
    <cellStyle name="40% - Accent1 3 3" xfId="112"/>
    <cellStyle name="40% - Accent1 3 4" xfId="113"/>
    <cellStyle name="40% - Accent1 4" xfId="114"/>
    <cellStyle name="40% - Accent1 4 2" xfId="115"/>
    <cellStyle name="40% - Accent1 4 3" xfId="116"/>
    <cellStyle name="40% - Accent1 4 4" xfId="117"/>
    <cellStyle name="40% - Accent1 5" xfId="118"/>
    <cellStyle name="40% - Accent1 6" xfId="119"/>
    <cellStyle name="40% - Accent2 2" xfId="120"/>
    <cellStyle name="40% - Accent2 2 2" xfId="121"/>
    <cellStyle name="40% - Accent2 2 2 2" xfId="122"/>
    <cellStyle name="40% - Accent2 2 2 3" xfId="123"/>
    <cellStyle name="40% - Accent2 2 2 4" xfId="124"/>
    <cellStyle name="40% - Accent2 2 3" xfId="125"/>
    <cellStyle name="40% - Accent2 2 4" xfId="126"/>
    <cellStyle name="40% - Accent2 2 5" xfId="127"/>
    <cellStyle name="40% - Accent2 3" xfId="128"/>
    <cellStyle name="40% - Accent2 3 2" xfId="129"/>
    <cellStyle name="40% - Accent2 3 3" xfId="130"/>
    <cellStyle name="40% - Accent2 3 4" xfId="131"/>
    <cellStyle name="40% - Accent2 4" xfId="132"/>
    <cellStyle name="40% - Accent2 5" xfId="133"/>
    <cellStyle name="40% - Accent3 2" xfId="134"/>
    <cellStyle name="40% - Accent3 2 2" xfId="135"/>
    <cellStyle name="40% - Accent3 2 2 2" xfId="136"/>
    <cellStyle name="40% - Accent3 2 2 3" xfId="137"/>
    <cellStyle name="40% - Accent3 2 2 4" xfId="138"/>
    <cellStyle name="40% - Accent3 2 3" xfId="139"/>
    <cellStyle name="40% - Accent3 2 4" xfId="140"/>
    <cellStyle name="40% - Accent3 2 5" xfId="141"/>
    <cellStyle name="40% - Accent3 3" xfId="142"/>
    <cellStyle name="40% - Accent3 3 2" xfId="143"/>
    <cellStyle name="40% - Accent3 3 3" xfId="144"/>
    <cellStyle name="40% - Accent3 3 4" xfId="145"/>
    <cellStyle name="40% - Accent3 4" xfId="146"/>
    <cellStyle name="40% - Accent3 4 2" xfId="147"/>
    <cellStyle name="40% - Accent3 4 3" xfId="148"/>
    <cellStyle name="40% - Accent3 4 4" xfId="149"/>
    <cellStyle name="40% - Accent3 5" xfId="150"/>
    <cellStyle name="40% - Accent3 6" xfId="151"/>
    <cellStyle name="40% - Accent4 2" xfId="152"/>
    <cellStyle name="40% - Accent4 2 2" xfId="153"/>
    <cellStyle name="40% - Accent4 2 2 2" xfId="154"/>
    <cellStyle name="40% - Accent4 2 2 3" xfId="155"/>
    <cellStyle name="40% - Accent4 2 2 4" xfId="156"/>
    <cellStyle name="40% - Accent4 2 3" xfId="157"/>
    <cellStyle name="40% - Accent4 2 4" xfId="158"/>
    <cellStyle name="40% - Accent4 2 5" xfId="159"/>
    <cellStyle name="40% - Accent4 3" xfId="160"/>
    <cellStyle name="40% - Accent4 3 2" xfId="161"/>
    <cellStyle name="40% - Accent4 3 3" xfId="162"/>
    <cellStyle name="40% - Accent4 3 4" xfId="163"/>
    <cellStyle name="40% - Accent4 4" xfId="164"/>
    <cellStyle name="40% - Accent4 4 2" xfId="165"/>
    <cellStyle name="40% - Accent4 4 3" xfId="166"/>
    <cellStyle name="40% - Accent4 4 4" xfId="167"/>
    <cellStyle name="40% - Accent4 5" xfId="168"/>
    <cellStyle name="40% - Accent4 6" xfId="169"/>
    <cellStyle name="40% - Accent5 2" xfId="170"/>
    <cellStyle name="40% - Accent5 2 2" xfId="171"/>
    <cellStyle name="40% - Accent5 2 2 2" xfId="172"/>
    <cellStyle name="40% - Accent5 2 2 3" xfId="173"/>
    <cellStyle name="40% - Accent5 2 2 4" xfId="174"/>
    <cellStyle name="40% - Accent5 2 3" xfId="175"/>
    <cellStyle name="40% - Accent5 2 4" xfId="176"/>
    <cellStyle name="40% - Accent5 2 5" xfId="177"/>
    <cellStyle name="40% - Accent5 3" xfId="178"/>
    <cellStyle name="40% - Accent5 3 2" xfId="179"/>
    <cellStyle name="40% - Accent5 3 3" xfId="180"/>
    <cellStyle name="40% - Accent5 3 4" xfId="181"/>
    <cellStyle name="40% - Accent5 4" xfId="182"/>
    <cellStyle name="40% - Accent5 5" xfId="183"/>
    <cellStyle name="40% - Accent6 2" xfId="184"/>
    <cellStyle name="40% - Accent6 2 2" xfId="185"/>
    <cellStyle name="40% - Accent6 2 2 2" xfId="186"/>
    <cellStyle name="40% - Accent6 2 2 3" xfId="187"/>
    <cellStyle name="40% - Accent6 2 2 4" xfId="188"/>
    <cellStyle name="40% - Accent6 2 3" xfId="189"/>
    <cellStyle name="40% - Accent6 2 4" xfId="190"/>
    <cellStyle name="40% - Accent6 2 5" xfId="191"/>
    <cellStyle name="40% - Accent6 3" xfId="192"/>
    <cellStyle name="40% - Accent6 3 2" xfId="193"/>
    <cellStyle name="40% - Accent6 3 3" xfId="194"/>
    <cellStyle name="40% - Accent6 3 4" xfId="195"/>
    <cellStyle name="40% - Accent6 4" xfId="196"/>
    <cellStyle name="40% - Accent6 4 2" xfId="197"/>
    <cellStyle name="40% - Accent6 4 3" xfId="198"/>
    <cellStyle name="40% - Accent6 4 4" xfId="199"/>
    <cellStyle name="40% - Accent6 5" xfId="200"/>
    <cellStyle name="40% - Accent6 6" xfId="201"/>
    <cellStyle name="60% - Accent1 2" xfId="202"/>
    <cellStyle name="60% - Accent1 2 2" xfId="203"/>
    <cellStyle name="60% - Accent1 2 3" xfId="204"/>
    <cellStyle name="60% - Accent1 2 4" xfId="205"/>
    <cellStyle name="60% - Accent1 3" xfId="206"/>
    <cellStyle name="60% - Accent1 4" xfId="207"/>
    <cellStyle name="60% - Accent2 2" xfId="208"/>
    <cellStyle name="60% - Accent2 3" xfId="209"/>
    <cellStyle name="60% - Accent2 4" xfId="210"/>
    <cellStyle name="60% - Accent3 2" xfId="211"/>
    <cellStyle name="60% - Accent3 2 2" xfId="212"/>
    <cellStyle name="60% - Accent3 2 3" xfId="213"/>
    <cellStyle name="60% - Accent3 2 4" xfId="214"/>
    <cellStyle name="60% - Accent3 3" xfId="215"/>
    <cellStyle name="60% - Accent3 4" xfId="216"/>
    <cellStyle name="60% - Accent4 2" xfId="217"/>
    <cellStyle name="60% - Accent4 2 2" xfId="218"/>
    <cellStyle name="60% - Accent4 2 3" xfId="219"/>
    <cellStyle name="60% - Accent4 2 4" xfId="220"/>
    <cellStyle name="60% - Accent4 3" xfId="221"/>
    <cellStyle name="60% - Accent4 4" xfId="222"/>
    <cellStyle name="60% - Accent5 2" xfId="223"/>
    <cellStyle name="60% - Accent5 3" xfId="224"/>
    <cellStyle name="60% - Accent5 4" xfId="225"/>
    <cellStyle name="60% - Accent6 2" xfId="226"/>
    <cellStyle name="60% - Accent6 2 2" xfId="227"/>
    <cellStyle name="60% - Accent6 2 3" xfId="228"/>
    <cellStyle name="60% - Accent6 2 4" xfId="229"/>
    <cellStyle name="60% - Accent6 3" xfId="230"/>
    <cellStyle name="60% - Accent6 4" xfId="231"/>
    <cellStyle name="Accent1 2" xfId="232"/>
    <cellStyle name="Accent1 2 2" xfId="233"/>
    <cellStyle name="Accent1 2 3" xfId="234"/>
    <cellStyle name="Accent1 2 4" xfId="235"/>
    <cellStyle name="Accent1 3" xfId="236"/>
    <cellStyle name="Accent1 4" xfId="237"/>
    <cellStyle name="Accent2 2" xfId="238"/>
    <cellStyle name="Accent2 2 2" xfId="239"/>
    <cellStyle name="Accent2 2 3" xfId="240"/>
    <cellStyle name="Accent2 2 4" xfId="241"/>
    <cellStyle name="Accent2 3" xfId="242"/>
    <cellStyle name="Accent2 4" xfId="243"/>
    <cellStyle name="Accent3 2" xfId="244"/>
    <cellStyle name="Accent3 2 2" xfId="245"/>
    <cellStyle name="Accent3 2 3" xfId="246"/>
    <cellStyle name="Accent3 2 4" xfId="247"/>
    <cellStyle name="Accent3 3" xfId="248"/>
    <cellStyle name="Accent3 4" xfId="249"/>
    <cellStyle name="Accent4 2" xfId="250"/>
    <cellStyle name="Accent4 2 2" xfId="251"/>
    <cellStyle name="Accent4 2 3" xfId="252"/>
    <cellStyle name="Accent4 2 4" xfId="253"/>
    <cellStyle name="Accent4 3" xfId="254"/>
    <cellStyle name="Accent4 4" xfId="255"/>
    <cellStyle name="Accent5 2" xfId="256"/>
    <cellStyle name="Accent5 3" xfId="257"/>
    <cellStyle name="Accent5 4" xfId="258"/>
    <cellStyle name="Accent6 2" xfId="259"/>
    <cellStyle name="Accent6 3" xfId="260"/>
    <cellStyle name="Accent6 4" xfId="261"/>
    <cellStyle name="Bad 2" xfId="262"/>
    <cellStyle name="Bad 2 2" xfId="263"/>
    <cellStyle name="Bad 2 3" xfId="264"/>
    <cellStyle name="Bad 2 4" xfId="265"/>
    <cellStyle name="Bad 3" xfId="266"/>
    <cellStyle name="Bad 4" xfId="267"/>
    <cellStyle name="Calculation 2" xfId="268"/>
    <cellStyle name="Calculation 2 2" xfId="269"/>
    <cellStyle name="Calculation 2 2 2" xfId="270"/>
    <cellStyle name="Calculation 2 2 2 2" xfId="271"/>
    <cellStyle name="Calculation 2 2 2 2 2" xfId="272"/>
    <cellStyle name="Calculation 2 2 2 2 3" xfId="273"/>
    <cellStyle name="Calculation 2 2 2 3" xfId="274"/>
    <cellStyle name="Calculation 2 2 2 3 2" xfId="275"/>
    <cellStyle name="Calculation 2 2 2 3 3" xfId="276"/>
    <cellStyle name="Calculation 2 2 2 4" xfId="277"/>
    <cellStyle name="Calculation 2 2 2 5" xfId="278"/>
    <cellStyle name="Calculation 2 2 3" xfId="279"/>
    <cellStyle name="Calculation 2 2 3 2" xfId="280"/>
    <cellStyle name="Calculation 2 2 3 3" xfId="281"/>
    <cellStyle name="Calculation 2 2 4" xfId="282"/>
    <cellStyle name="Calculation 2 2 4 2" xfId="283"/>
    <cellStyle name="Calculation 2 2 4 3" xfId="284"/>
    <cellStyle name="Calculation 2 2 5" xfId="285"/>
    <cellStyle name="Calculation 2 2 5 2" xfId="286"/>
    <cellStyle name="Calculation 2 2 5 3" xfId="287"/>
    <cellStyle name="Calculation 2 2 6" xfId="288"/>
    <cellStyle name="Calculation 2 3" xfId="289"/>
    <cellStyle name="Calculation 2 3 2" xfId="290"/>
    <cellStyle name="Calculation 2 3 2 2" xfId="291"/>
    <cellStyle name="Calculation 2 3 2 3" xfId="292"/>
    <cellStyle name="Calculation 2 3 3" xfId="293"/>
    <cellStyle name="Calculation 2 3 3 2" xfId="294"/>
    <cellStyle name="Calculation 2 3 3 3" xfId="295"/>
    <cellStyle name="Calculation 2 3 4" xfId="296"/>
    <cellStyle name="Calculation 2 3 5" xfId="297"/>
    <cellStyle name="Calculation 2 4" xfId="298"/>
    <cellStyle name="Calculation 2 4 2" xfId="299"/>
    <cellStyle name="Calculation 2 4 3" xfId="300"/>
    <cellStyle name="Calculation 2 5" xfId="301"/>
    <cellStyle name="Calculation 2 5 2" xfId="302"/>
    <cellStyle name="Calculation 2 5 3" xfId="303"/>
    <cellStyle name="Calculation 2 6" xfId="304"/>
    <cellStyle name="Calculation 2 6 2" xfId="305"/>
    <cellStyle name="Calculation 2 6 3" xfId="306"/>
    <cellStyle name="Calculation 2 7" xfId="307"/>
    <cellStyle name="Calculation 3" xfId="308"/>
    <cellStyle name="Calculation 3 2" xfId="309"/>
    <cellStyle name="Calculation 3 2 2" xfId="310"/>
    <cellStyle name="Calculation 3 2 2 2" xfId="311"/>
    <cellStyle name="Calculation 3 2 2 3" xfId="312"/>
    <cellStyle name="Calculation 3 2 3" xfId="313"/>
    <cellStyle name="Calculation 3 2 3 2" xfId="314"/>
    <cellStyle name="Calculation 3 2 3 3" xfId="315"/>
    <cellStyle name="Calculation 3 2 4" xfId="316"/>
    <cellStyle name="Calculation 3 2 5" xfId="317"/>
    <cellStyle name="Calculation 3 3" xfId="318"/>
    <cellStyle name="Calculation 3 3 2" xfId="319"/>
    <cellStyle name="Calculation 3 3 3" xfId="320"/>
    <cellStyle name="Calculation 3 4" xfId="321"/>
    <cellStyle name="Calculation 3 4 2" xfId="322"/>
    <cellStyle name="Calculation 3 4 3" xfId="323"/>
    <cellStyle name="Calculation 3 5" xfId="324"/>
    <cellStyle name="Calculation 3 5 2" xfId="325"/>
    <cellStyle name="Calculation 3 5 3" xfId="326"/>
    <cellStyle name="Calculation 3 6" xfId="327"/>
    <cellStyle name="Calculation 4" xfId="328"/>
    <cellStyle name="Check Cell 2" xfId="329"/>
    <cellStyle name="Check Cell 3" xfId="330"/>
    <cellStyle name="Check Cell 4" xfId="331"/>
    <cellStyle name="Comma" xfId="1" builtinId="3"/>
    <cellStyle name="Comma 10" xfId="332"/>
    <cellStyle name="Comma 10 2" xfId="333"/>
    <cellStyle name="Comma 10 2 2" xfId="334"/>
    <cellStyle name="Comma 10 2 2 2" xfId="335"/>
    <cellStyle name="Comma 10 2 3" xfId="336"/>
    <cellStyle name="Comma 10 3" xfId="337"/>
    <cellStyle name="Comma 10 3 2" xfId="338"/>
    <cellStyle name="Comma 10 4" xfId="339"/>
    <cellStyle name="Comma 11" xfId="340"/>
    <cellStyle name="Comma 11 2" xfId="341"/>
    <cellStyle name="Comma 11 2 2" xfId="342"/>
    <cellStyle name="Comma 11 3" xfId="343"/>
    <cellStyle name="Comma 12" xfId="344"/>
    <cellStyle name="Comma 12 2" xfId="345"/>
    <cellStyle name="Comma 12 3" xfId="346"/>
    <cellStyle name="Comma 13" xfId="347"/>
    <cellStyle name="Comma 13 2" xfId="348"/>
    <cellStyle name="Comma 13 3" xfId="349"/>
    <cellStyle name="Comma 14" xfId="350"/>
    <cellStyle name="Comma 14 2" xfId="351"/>
    <cellStyle name="Comma 15" xfId="352"/>
    <cellStyle name="Comma 15 2" xfId="353"/>
    <cellStyle name="Comma 16" xfId="354"/>
    <cellStyle name="Comma 18" xfId="355"/>
    <cellStyle name="Comma 19" xfId="356"/>
    <cellStyle name="Comma 19 2" xfId="357"/>
    <cellStyle name="Comma 19 2 2" xfId="358"/>
    <cellStyle name="Comma 19 3" xfId="359"/>
    <cellStyle name="Comma 19 4" xfId="360"/>
    <cellStyle name="Comma 19 5" xfId="361"/>
    <cellStyle name="Comma 19 6" xfId="362"/>
    <cellStyle name="Comma 19 6 2" xfId="363"/>
    <cellStyle name="Comma 19 7" xfId="364"/>
    <cellStyle name="Comma 19 7 2" xfId="365"/>
    <cellStyle name="Comma 19 7 2 2" xfId="366"/>
    <cellStyle name="Comma 19 7 2 3" xfId="367"/>
    <cellStyle name="Comma 19 7 3" xfId="368"/>
    <cellStyle name="Comma 19 7 3 2" xfId="369"/>
    <cellStyle name="Comma 19 7 3 3" xfId="370"/>
    <cellStyle name="Comma 19 7 4" xfId="371"/>
    <cellStyle name="Comma 19 7 4 2" xfId="372"/>
    <cellStyle name="Comma 19 7 4 3" xfId="373"/>
    <cellStyle name="Comma 19 7 5" xfId="374"/>
    <cellStyle name="Comma 19 7 6" xfId="375"/>
    <cellStyle name="Comma 19 7 7" xfId="376"/>
    <cellStyle name="Comma 2" xfId="377"/>
    <cellStyle name="Comma 2 10" xfId="378"/>
    <cellStyle name="Comma 2 11" xfId="379"/>
    <cellStyle name="Comma 2 12" xfId="380"/>
    <cellStyle name="Comma 2 13" xfId="381"/>
    <cellStyle name="Comma 2 14" xfId="382"/>
    <cellStyle name="Comma 2 15" xfId="383"/>
    <cellStyle name="Comma 2 16" xfId="384"/>
    <cellStyle name="Comma 2 2" xfId="385"/>
    <cellStyle name="Comma 2 2 10" xfId="386"/>
    <cellStyle name="Comma 2 2 10 2" xfId="387"/>
    <cellStyle name="Comma 2 2 10 3" xfId="388"/>
    <cellStyle name="Comma 2 2 11" xfId="389"/>
    <cellStyle name="Comma 2 2 11 2" xfId="390"/>
    <cellStyle name="Comma 2 2 11 3" xfId="391"/>
    <cellStyle name="Comma 2 2 12" xfId="392"/>
    <cellStyle name="Comma 2 2 12 2" xfId="393"/>
    <cellStyle name="Comma 2 2 12 3" xfId="394"/>
    <cellStyle name="Comma 2 2 13" xfId="395"/>
    <cellStyle name="Comma 2 2 13 2" xfId="396"/>
    <cellStyle name="Comma 2 2 13 3" xfId="397"/>
    <cellStyle name="Comma 2 2 14" xfId="398"/>
    <cellStyle name="Comma 2 2 14 2" xfId="399"/>
    <cellStyle name="Comma 2 2 14 3" xfId="400"/>
    <cellStyle name="Comma 2 2 15" xfId="401"/>
    <cellStyle name="Comma 2 2 15 2" xfId="402"/>
    <cellStyle name="Comma 2 2 15 3" xfId="403"/>
    <cellStyle name="Comma 2 2 16" xfId="404"/>
    <cellStyle name="Comma 2 2 16 2" xfId="405"/>
    <cellStyle name="Comma 2 2 16 3" xfId="406"/>
    <cellStyle name="Comma 2 2 17" xfId="407"/>
    <cellStyle name="Comma 2 2 17 2" xfId="408"/>
    <cellStyle name="Comma 2 2 17 3" xfId="409"/>
    <cellStyle name="Comma 2 2 18" xfId="410"/>
    <cellStyle name="Comma 2 2 18 2" xfId="411"/>
    <cellStyle name="Comma 2 2 18 3" xfId="412"/>
    <cellStyle name="Comma 2 2 19" xfId="413"/>
    <cellStyle name="Comma 2 2 19 2" xfId="414"/>
    <cellStyle name="Comma 2 2 19 3" xfId="415"/>
    <cellStyle name="Comma 2 2 2" xfId="416"/>
    <cellStyle name="Comma 2 2 2 2" xfId="417"/>
    <cellStyle name="Comma 2 2 2 3" xfId="418"/>
    <cellStyle name="Comma 2 2 20" xfId="419"/>
    <cellStyle name="Comma 2 2 20 2" xfId="420"/>
    <cellStyle name="Comma 2 2 20 3" xfId="421"/>
    <cellStyle name="Comma 2 2 21" xfId="422"/>
    <cellStyle name="Comma 2 2 21 2" xfId="423"/>
    <cellStyle name="Comma 2 2 21 3" xfId="424"/>
    <cellStyle name="Comma 2 2 22" xfId="425"/>
    <cellStyle name="Comma 2 2 22 2" xfId="426"/>
    <cellStyle name="Comma 2 2 22 3" xfId="427"/>
    <cellStyle name="Comma 2 2 23" xfId="428"/>
    <cellStyle name="Comma 2 2 23 2" xfId="429"/>
    <cellStyle name="Comma 2 2 23 3" xfId="430"/>
    <cellStyle name="Comma 2 2 24" xfId="431"/>
    <cellStyle name="Comma 2 2 24 2" xfId="432"/>
    <cellStyle name="Comma 2 2 24 3" xfId="433"/>
    <cellStyle name="Comma 2 2 25" xfId="434"/>
    <cellStyle name="Comma 2 2 25 2" xfId="435"/>
    <cellStyle name="Comma 2 2 25 3" xfId="436"/>
    <cellStyle name="Comma 2 2 26" xfId="437"/>
    <cellStyle name="Comma 2 2 26 2" xfId="438"/>
    <cellStyle name="Comma 2 2 26 3" xfId="439"/>
    <cellStyle name="Comma 2 2 27" xfId="440"/>
    <cellStyle name="Comma 2 2 27 2" xfId="441"/>
    <cellStyle name="Comma 2 2 27 3" xfId="442"/>
    <cellStyle name="Comma 2 2 28" xfId="443"/>
    <cellStyle name="Comma 2 2 29" xfId="444"/>
    <cellStyle name="Comma 2 2 3" xfId="445"/>
    <cellStyle name="Comma 2 2 3 2" xfId="446"/>
    <cellStyle name="Comma 2 2 3 3" xfId="447"/>
    <cellStyle name="Comma 2 2 4" xfId="448"/>
    <cellStyle name="Comma 2 2 4 2" xfId="449"/>
    <cellStyle name="Comma 2 2 4 3" xfId="450"/>
    <cellStyle name="Comma 2 2 5" xfId="451"/>
    <cellStyle name="Comma 2 2 5 2" xfId="452"/>
    <cellStyle name="Comma 2 2 5 3" xfId="453"/>
    <cellStyle name="Comma 2 2 6" xfId="454"/>
    <cellStyle name="Comma 2 2 6 2" xfId="455"/>
    <cellStyle name="Comma 2 2 6 3" xfId="456"/>
    <cellStyle name="Comma 2 2 7" xfId="457"/>
    <cellStyle name="Comma 2 2 7 2" xfId="458"/>
    <cellStyle name="Comma 2 2 7 3" xfId="459"/>
    <cellStyle name="Comma 2 2 8" xfId="460"/>
    <cellStyle name="Comma 2 2 8 2" xfId="461"/>
    <cellStyle name="Comma 2 2 8 3" xfId="462"/>
    <cellStyle name="Comma 2 2 9" xfId="463"/>
    <cellStyle name="Comma 2 2 9 2" xfId="464"/>
    <cellStyle name="Comma 2 2 9 3" xfId="465"/>
    <cellStyle name="Comma 2 3" xfId="466"/>
    <cellStyle name="Comma 2 3 10" xfId="467"/>
    <cellStyle name="Comma 2 3 10 2" xfId="468"/>
    <cellStyle name="Comma 2 3 10 3" xfId="469"/>
    <cellStyle name="Comma 2 3 11" xfId="470"/>
    <cellStyle name="Comma 2 3 11 2" xfId="471"/>
    <cellStyle name="Comma 2 3 11 3" xfId="472"/>
    <cellStyle name="Comma 2 3 12" xfId="473"/>
    <cellStyle name="Comma 2 3 12 2" xfId="474"/>
    <cellStyle name="Comma 2 3 12 3" xfId="475"/>
    <cellStyle name="Comma 2 3 13" xfId="476"/>
    <cellStyle name="Comma 2 3 13 2" xfId="477"/>
    <cellStyle name="Comma 2 3 13 3" xfId="478"/>
    <cellStyle name="Comma 2 3 14" xfId="479"/>
    <cellStyle name="Comma 2 3 14 2" xfId="480"/>
    <cellStyle name="Comma 2 3 14 3" xfId="481"/>
    <cellStyle name="Comma 2 3 15" xfId="482"/>
    <cellStyle name="Comma 2 3 15 2" xfId="483"/>
    <cellStyle name="Comma 2 3 15 3" xfId="484"/>
    <cellStyle name="Comma 2 3 16" xfId="485"/>
    <cellStyle name="Comma 2 3 16 2" xfId="486"/>
    <cellStyle name="Comma 2 3 16 3" xfId="487"/>
    <cellStyle name="Comma 2 3 17" xfId="488"/>
    <cellStyle name="Comma 2 3 17 2" xfId="489"/>
    <cellStyle name="Comma 2 3 17 3" xfId="490"/>
    <cellStyle name="Comma 2 3 18" xfId="491"/>
    <cellStyle name="Comma 2 3 18 2" xfId="492"/>
    <cellStyle name="Comma 2 3 18 3" xfId="493"/>
    <cellStyle name="Comma 2 3 19" xfId="494"/>
    <cellStyle name="Comma 2 3 19 2" xfId="495"/>
    <cellStyle name="Comma 2 3 19 3" xfId="496"/>
    <cellStyle name="Comma 2 3 2" xfId="497"/>
    <cellStyle name="Comma 2 3 2 2" xfId="498"/>
    <cellStyle name="Comma 2 3 2 3" xfId="499"/>
    <cellStyle name="Comma 2 3 20" xfId="500"/>
    <cellStyle name="Comma 2 3 20 2" xfId="501"/>
    <cellStyle name="Comma 2 3 20 3" xfId="502"/>
    <cellStyle name="Comma 2 3 21" xfId="503"/>
    <cellStyle name="Comma 2 3 21 2" xfId="504"/>
    <cellStyle name="Comma 2 3 21 3" xfId="505"/>
    <cellStyle name="Comma 2 3 22" xfId="506"/>
    <cellStyle name="Comma 2 3 22 2" xfId="507"/>
    <cellStyle name="Comma 2 3 22 3" xfId="508"/>
    <cellStyle name="Comma 2 3 23" xfId="509"/>
    <cellStyle name="Comma 2 3 23 2" xfId="510"/>
    <cellStyle name="Comma 2 3 23 3" xfId="511"/>
    <cellStyle name="Comma 2 3 24" xfId="512"/>
    <cellStyle name="Comma 2 3 24 2" xfId="513"/>
    <cellStyle name="Comma 2 3 24 3" xfId="514"/>
    <cellStyle name="Comma 2 3 25" xfId="515"/>
    <cellStyle name="Comma 2 3 25 2" xfId="516"/>
    <cellStyle name="Comma 2 3 25 3" xfId="517"/>
    <cellStyle name="Comma 2 3 26" xfId="518"/>
    <cellStyle name="Comma 2 3 26 2" xfId="519"/>
    <cellStyle name="Comma 2 3 26 3" xfId="520"/>
    <cellStyle name="Comma 2 3 27" xfId="521"/>
    <cellStyle name="Comma 2 3 27 2" xfId="522"/>
    <cellStyle name="Comma 2 3 27 3" xfId="523"/>
    <cellStyle name="Comma 2 3 28" xfId="524"/>
    <cellStyle name="Comma 2 3 29" xfId="525"/>
    <cellStyle name="Comma 2 3 3" xfId="526"/>
    <cellStyle name="Comma 2 3 3 2" xfId="527"/>
    <cellStyle name="Comma 2 3 3 3" xfId="528"/>
    <cellStyle name="Comma 2 3 4" xfId="529"/>
    <cellStyle name="Comma 2 3 4 2" xfId="530"/>
    <cellStyle name="Comma 2 3 4 3" xfId="531"/>
    <cellStyle name="Comma 2 3 5" xfId="532"/>
    <cellStyle name="Comma 2 3 5 2" xfId="533"/>
    <cellStyle name="Comma 2 3 5 3" xfId="534"/>
    <cellStyle name="Comma 2 3 6" xfId="535"/>
    <cellStyle name="Comma 2 3 6 2" xfId="536"/>
    <cellStyle name="Comma 2 3 6 3" xfId="537"/>
    <cellStyle name="Comma 2 3 7" xfId="538"/>
    <cellStyle name="Comma 2 3 7 2" xfId="539"/>
    <cellStyle name="Comma 2 3 7 3" xfId="540"/>
    <cellStyle name="Comma 2 3 8" xfId="541"/>
    <cellStyle name="Comma 2 3 8 2" xfId="542"/>
    <cellStyle name="Comma 2 3 8 3" xfId="543"/>
    <cellStyle name="Comma 2 3 9" xfId="544"/>
    <cellStyle name="Comma 2 3 9 2" xfId="545"/>
    <cellStyle name="Comma 2 3 9 3" xfId="546"/>
    <cellStyle name="Comma 2 4" xfId="547"/>
    <cellStyle name="Comma 2 4 10" xfId="548"/>
    <cellStyle name="Comma 2 4 10 2" xfId="549"/>
    <cellStyle name="Comma 2 4 10 3" xfId="550"/>
    <cellStyle name="Comma 2 4 11" xfId="551"/>
    <cellStyle name="Comma 2 4 11 2" xfId="552"/>
    <cellStyle name="Comma 2 4 11 3" xfId="553"/>
    <cellStyle name="Comma 2 4 12" xfId="554"/>
    <cellStyle name="Comma 2 4 12 2" xfId="555"/>
    <cellStyle name="Comma 2 4 12 3" xfId="556"/>
    <cellStyle name="Comma 2 4 13" xfId="557"/>
    <cellStyle name="Comma 2 4 13 2" xfId="558"/>
    <cellStyle name="Comma 2 4 13 3" xfId="559"/>
    <cellStyle name="Comma 2 4 14" xfId="560"/>
    <cellStyle name="Comma 2 4 14 2" xfId="561"/>
    <cellStyle name="Comma 2 4 14 3" xfId="562"/>
    <cellStyle name="Comma 2 4 15" xfId="563"/>
    <cellStyle name="Comma 2 4 15 2" xfId="564"/>
    <cellStyle name="Comma 2 4 15 3" xfId="565"/>
    <cellStyle name="Comma 2 4 16" xfId="566"/>
    <cellStyle name="Comma 2 4 16 2" xfId="567"/>
    <cellStyle name="Comma 2 4 16 3" xfId="568"/>
    <cellStyle name="Comma 2 4 17" xfId="569"/>
    <cellStyle name="Comma 2 4 17 2" xfId="570"/>
    <cellStyle name="Comma 2 4 17 3" xfId="571"/>
    <cellStyle name="Comma 2 4 18" xfId="572"/>
    <cellStyle name="Comma 2 4 18 2" xfId="573"/>
    <cellStyle name="Comma 2 4 18 3" xfId="574"/>
    <cellStyle name="Comma 2 4 19" xfId="575"/>
    <cellStyle name="Comma 2 4 19 2" xfId="576"/>
    <cellStyle name="Comma 2 4 19 3" xfId="577"/>
    <cellStyle name="Comma 2 4 2" xfId="578"/>
    <cellStyle name="Comma 2 4 2 2" xfId="579"/>
    <cellStyle name="Comma 2 4 2 3" xfId="580"/>
    <cellStyle name="Comma 2 4 20" xfId="581"/>
    <cellStyle name="Comma 2 4 20 2" xfId="582"/>
    <cellStyle name="Comma 2 4 20 3" xfId="583"/>
    <cellStyle name="Comma 2 4 21" xfId="584"/>
    <cellStyle name="Comma 2 4 21 2" xfId="585"/>
    <cellStyle name="Comma 2 4 21 3" xfId="586"/>
    <cellStyle name="Comma 2 4 22" xfId="587"/>
    <cellStyle name="Comma 2 4 22 2" xfId="588"/>
    <cellStyle name="Comma 2 4 22 3" xfId="589"/>
    <cellStyle name="Comma 2 4 23" xfId="590"/>
    <cellStyle name="Comma 2 4 23 2" xfId="591"/>
    <cellStyle name="Comma 2 4 23 3" xfId="592"/>
    <cellStyle name="Comma 2 4 24" xfId="593"/>
    <cellStyle name="Comma 2 4 24 2" xfId="594"/>
    <cellStyle name="Comma 2 4 24 3" xfId="595"/>
    <cellStyle name="Comma 2 4 25" xfId="596"/>
    <cellStyle name="Comma 2 4 25 2" xfId="597"/>
    <cellStyle name="Comma 2 4 25 3" xfId="598"/>
    <cellStyle name="Comma 2 4 26" xfId="599"/>
    <cellStyle name="Comma 2 4 26 2" xfId="600"/>
    <cellStyle name="Comma 2 4 26 3" xfId="601"/>
    <cellStyle name="Comma 2 4 27" xfId="602"/>
    <cellStyle name="Comma 2 4 27 2" xfId="603"/>
    <cellStyle name="Comma 2 4 27 3" xfId="604"/>
    <cellStyle name="Comma 2 4 28" xfId="605"/>
    <cellStyle name="Comma 2 4 29" xfId="606"/>
    <cellStyle name="Comma 2 4 3" xfId="607"/>
    <cellStyle name="Comma 2 4 3 2" xfId="608"/>
    <cellStyle name="Comma 2 4 3 3" xfId="609"/>
    <cellStyle name="Comma 2 4 4" xfId="610"/>
    <cellStyle name="Comma 2 4 4 2" xfId="611"/>
    <cellStyle name="Comma 2 4 4 3" xfId="612"/>
    <cellStyle name="Comma 2 4 5" xfId="613"/>
    <cellStyle name="Comma 2 4 5 2" xfId="614"/>
    <cellStyle name="Comma 2 4 5 3" xfId="615"/>
    <cellStyle name="Comma 2 4 6" xfId="616"/>
    <cellStyle name="Comma 2 4 6 2" xfId="617"/>
    <cellStyle name="Comma 2 4 6 3" xfId="618"/>
    <cellStyle name="Comma 2 4 7" xfId="619"/>
    <cellStyle name="Comma 2 4 7 2" xfId="620"/>
    <cellStyle name="Comma 2 4 7 3" xfId="621"/>
    <cellStyle name="Comma 2 4 8" xfId="622"/>
    <cellStyle name="Comma 2 4 8 2" xfId="623"/>
    <cellStyle name="Comma 2 4 8 3" xfId="624"/>
    <cellStyle name="Comma 2 4 9" xfId="625"/>
    <cellStyle name="Comma 2 4 9 2" xfId="626"/>
    <cellStyle name="Comma 2 4 9 3" xfId="627"/>
    <cellStyle name="Comma 2 5" xfId="628"/>
    <cellStyle name="Comma 2 5 2" xfId="629"/>
    <cellStyle name="Comma 2 5 2 2" xfId="630"/>
    <cellStyle name="Comma 2 5 3" xfId="631"/>
    <cellStyle name="Comma 2 5 4" xfId="632"/>
    <cellStyle name="Comma 2 5 5" xfId="633"/>
    <cellStyle name="Comma 2 6" xfId="634"/>
    <cellStyle name="Comma 2 6 2" xfId="635"/>
    <cellStyle name="Comma 2 6 2 2" xfId="636"/>
    <cellStyle name="Comma 2 6 3" xfId="637"/>
    <cellStyle name="Comma 2 6 4" xfId="638"/>
    <cellStyle name="Comma 2 6 5" xfId="639"/>
    <cellStyle name="Comma 2 7" xfId="640"/>
    <cellStyle name="Comma 2 7 2" xfId="641"/>
    <cellStyle name="Comma 2 7 2 2" xfId="642"/>
    <cellStyle name="Comma 2 7 3" xfId="643"/>
    <cellStyle name="Comma 2 7 4" xfId="644"/>
    <cellStyle name="Comma 2 7 5" xfId="645"/>
    <cellStyle name="Comma 2 8" xfId="646"/>
    <cellStyle name="Comma 2 8 2" xfId="647"/>
    <cellStyle name="Comma 2 8 2 2" xfId="648"/>
    <cellStyle name="Comma 2 8 3" xfId="649"/>
    <cellStyle name="Comma 2 8 4" xfId="650"/>
    <cellStyle name="Comma 2 8 5" xfId="651"/>
    <cellStyle name="Comma 2 9" xfId="652"/>
    <cellStyle name="Comma 3" xfId="653"/>
    <cellStyle name="Comma 3 2" xfId="654"/>
    <cellStyle name="Comma 3 3" xfId="655"/>
    <cellStyle name="Comma 4" xfId="656"/>
    <cellStyle name="Comma 4 10" xfId="657"/>
    <cellStyle name="Comma 4 10 2" xfId="658"/>
    <cellStyle name="Comma 4 10 3" xfId="659"/>
    <cellStyle name="Comma 4 11" xfId="660"/>
    <cellStyle name="Comma 4 11 2" xfId="661"/>
    <cellStyle name="Comma 4 11 3" xfId="662"/>
    <cellStyle name="Comma 4 12" xfId="663"/>
    <cellStyle name="Comma 4 12 2" xfId="664"/>
    <cellStyle name="Comma 4 12 3" xfId="665"/>
    <cellStyle name="Comma 4 13" xfId="666"/>
    <cellStyle name="Comma 4 13 2" xfId="667"/>
    <cellStyle name="Comma 4 13 3" xfId="668"/>
    <cellStyle name="Comma 4 14" xfId="669"/>
    <cellStyle name="Comma 4 14 2" xfId="670"/>
    <cellStyle name="Comma 4 14 3" xfId="671"/>
    <cellStyle name="Comma 4 15" xfId="672"/>
    <cellStyle name="Comma 4 15 2" xfId="673"/>
    <cellStyle name="Comma 4 15 3" xfId="674"/>
    <cellStyle name="Comma 4 16" xfId="675"/>
    <cellStyle name="Comma 4 16 2" xfId="676"/>
    <cellStyle name="Comma 4 16 3" xfId="677"/>
    <cellStyle name="Comma 4 17" xfId="678"/>
    <cellStyle name="Comma 4 17 2" xfId="679"/>
    <cellStyle name="Comma 4 17 3" xfId="680"/>
    <cellStyle name="Comma 4 18" xfId="681"/>
    <cellStyle name="Comma 4 18 2" xfId="682"/>
    <cellStyle name="Comma 4 18 3" xfId="683"/>
    <cellStyle name="Comma 4 19" xfId="684"/>
    <cellStyle name="Comma 4 19 2" xfId="685"/>
    <cellStyle name="Comma 4 19 3" xfId="686"/>
    <cellStyle name="Comma 4 2" xfId="687"/>
    <cellStyle name="Comma 4 2 2" xfId="688"/>
    <cellStyle name="Comma 4 2 3" xfId="689"/>
    <cellStyle name="Comma 4 20" xfId="690"/>
    <cellStyle name="Comma 4 20 2" xfId="691"/>
    <cellStyle name="Comma 4 20 3" xfId="692"/>
    <cellStyle name="Comma 4 21" xfId="693"/>
    <cellStyle name="Comma 4 21 2" xfId="694"/>
    <cellStyle name="Comma 4 21 3" xfId="695"/>
    <cellStyle name="Comma 4 22" xfId="696"/>
    <cellStyle name="Comma 4 22 2" xfId="697"/>
    <cellStyle name="Comma 4 22 3" xfId="698"/>
    <cellStyle name="Comma 4 23" xfId="699"/>
    <cellStyle name="Comma 4 23 2" xfId="700"/>
    <cellStyle name="Comma 4 23 3" xfId="701"/>
    <cellStyle name="Comma 4 24" xfId="702"/>
    <cellStyle name="Comma 4 24 2" xfId="703"/>
    <cellStyle name="Comma 4 24 3" xfId="704"/>
    <cellStyle name="Comma 4 25" xfId="705"/>
    <cellStyle name="Comma 4 25 2" xfId="706"/>
    <cellStyle name="Comma 4 25 3" xfId="707"/>
    <cellStyle name="Comma 4 26" xfId="708"/>
    <cellStyle name="Comma 4 26 2" xfId="709"/>
    <cellStyle name="Comma 4 26 3" xfId="710"/>
    <cellStyle name="Comma 4 27" xfId="711"/>
    <cellStyle name="Comma 4 27 2" xfId="712"/>
    <cellStyle name="Comma 4 27 3" xfId="713"/>
    <cellStyle name="Comma 4 28" xfId="714"/>
    <cellStyle name="Comma 4 28 2" xfId="715"/>
    <cellStyle name="Comma 4 29" xfId="716"/>
    <cellStyle name="Comma 4 3" xfId="717"/>
    <cellStyle name="Comma 4 3 2" xfId="718"/>
    <cellStyle name="Comma 4 3 3" xfId="719"/>
    <cellStyle name="Comma 4 30" xfId="720"/>
    <cellStyle name="Comma 4 4" xfId="721"/>
    <cellStyle name="Comma 4 4 2" xfId="722"/>
    <cellStyle name="Comma 4 4 3" xfId="723"/>
    <cellStyle name="Comma 4 5" xfId="724"/>
    <cellStyle name="Comma 4 5 2" xfId="725"/>
    <cellStyle name="Comma 4 5 3" xfId="726"/>
    <cellStyle name="Comma 4 6" xfId="727"/>
    <cellStyle name="Comma 4 6 2" xfId="728"/>
    <cellStyle name="Comma 4 6 3" xfId="729"/>
    <cellStyle name="Comma 4 7" xfId="730"/>
    <cellStyle name="Comma 4 7 2" xfId="731"/>
    <cellStyle name="Comma 4 7 3" xfId="732"/>
    <cellStyle name="Comma 4 8" xfId="733"/>
    <cellStyle name="Comma 4 8 2" xfId="734"/>
    <cellStyle name="Comma 4 8 3" xfId="735"/>
    <cellStyle name="Comma 4 9" xfId="736"/>
    <cellStyle name="Comma 4 9 2" xfId="737"/>
    <cellStyle name="Comma 4 9 3" xfId="738"/>
    <cellStyle name="Comma 5" xfId="739"/>
    <cellStyle name="Comma 5 2" xfId="740"/>
    <cellStyle name="Comma 5 3" xfId="741"/>
    <cellStyle name="Comma 5 4" xfId="742"/>
    <cellStyle name="Comma 6" xfId="743"/>
    <cellStyle name="Comma 6 10" xfId="744"/>
    <cellStyle name="Comma 6 10 2" xfId="745"/>
    <cellStyle name="Comma 6 10 3" xfId="746"/>
    <cellStyle name="Comma 6 11" xfId="747"/>
    <cellStyle name="Comma 6 11 2" xfId="748"/>
    <cellStyle name="Comma 6 11 3" xfId="749"/>
    <cellStyle name="Comma 6 12" xfId="750"/>
    <cellStyle name="Comma 6 12 2" xfId="751"/>
    <cellStyle name="Comma 6 12 3" xfId="752"/>
    <cellStyle name="Comma 6 13" xfId="753"/>
    <cellStyle name="Comma 6 13 2" xfId="754"/>
    <cellStyle name="Comma 6 13 3" xfId="755"/>
    <cellStyle name="Comma 6 14" xfId="756"/>
    <cellStyle name="Comma 6 14 2" xfId="757"/>
    <cellStyle name="Comma 6 14 3" xfId="758"/>
    <cellStyle name="Comma 6 15" xfId="759"/>
    <cellStyle name="Comma 6 15 2" xfId="760"/>
    <cellStyle name="Comma 6 15 3" xfId="761"/>
    <cellStyle name="Comma 6 16" xfId="762"/>
    <cellStyle name="Comma 6 16 2" xfId="763"/>
    <cellStyle name="Comma 6 16 3" xfId="764"/>
    <cellStyle name="Comma 6 17" xfId="765"/>
    <cellStyle name="Comma 6 17 2" xfId="766"/>
    <cellStyle name="Comma 6 17 3" xfId="767"/>
    <cellStyle name="Comma 6 18" xfId="768"/>
    <cellStyle name="Comma 6 18 2" xfId="769"/>
    <cellStyle name="Comma 6 18 3" xfId="770"/>
    <cellStyle name="Comma 6 19" xfId="771"/>
    <cellStyle name="Comma 6 19 2" xfId="772"/>
    <cellStyle name="Comma 6 19 3" xfId="773"/>
    <cellStyle name="Comma 6 2" xfId="774"/>
    <cellStyle name="Comma 6 2 2" xfId="775"/>
    <cellStyle name="Comma 6 2 3" xfId="776"/>
    <cellStyle name="Comma 6 20" xfId="777"/>
    <cellStyle name="Comma 6 20 2" xfId="778"/>
    <cellStyle name="Comma 6 20 3" xfId="779"/>
    <cellStyle name="Comma 6 21" xfId="780"/>
    <cellStyle name="Comma 6 21 2" xfId="781"/>
    <cellStyle name="Comma 6 21 3" xfId="782"/>
    <cellStyle name="Comma 6 22" xfId="783"/>
    <cellStyle name="Comma 6 22 2" xfId="784"/>
    <cellStyle name="Comma 6 22 3" xfId="785"/>
    <cellStyle name="Comma 6 23" xfId="786"/>
    <cellStyle name="Comma 6 23 2" xfId="787"/>
    <cellStyle name="Comma 6 23 3" xfId="788"/>
    <cellStyle name="Comma 6 24" xfId="789"/>
    <cellStyle name="Comma 6 24 2" xfId="790"/>
    <cellStyle name="Comma 6 24 3" xfId="791"/>
    <cellStyle name="Comma 6 25" xfId="792"/>
    <cellStyle name="Comma 6 25 2" xfId="793"/>
    <cellStyle name="Comma 6 25 3" xfId="794"/>
    <cellStyle name="Comma 6 26" xfId="795"/>
    <cellStyle name="Comma 6 26 2" xfId="796"/>
    <cellStyle name="Comma 6 26 3" xfId="797"/>
    <cellStyle name="Comma 6 27" xfId="798"/>
    <cellStyle name="Comma 6 27 2" xfId="799"/>
    <cellStyle name="Comma 6 27 3" xfId="800"/>
    <cellStyle name="Comma 6 28" xfId="801"/>
    <cellStyle name="Comma 6 29" xfId="802"/>
    <cellStyle name="Comma 6 3" xfId="803"/>
    <cellStyle name="Comma 6 3 2" xfId="804"/>
    <cellStyle name="Comma 6 3 3" xfId="805"/>
    <cellStyle name="Comma 6 4" xfId="806"/>
    <cellStyle name="Comma 6 4 2" xfId="807"/>
    <cellStyle name="Comma 6 4 3" xfId="808"/>
    <cellStyle name="Comma 6 5" xfId="809"/>
    <cellStyle name="Comma 6 5 2" xfId="810"/>
    <cellStyle name="Comma 6 5 3" xfId="811"/>
    <cellStyle name="Comma 6 6" xfId="812"/>
    <cellStyle name="Comma 6 6 2" xfId="813"/>
    <cellStyle name="Comma 6 6 3" xfId="814"/>
    <cellStyle name="Comma 6 7" xfId="815"/>
    <cellStyle name="Comma 6 7 2" xfId="816"/>
    <cellStyle name="Comma 6 7 3" xfId="817"/>
    <cellStyle name="Comma 6 8" xfId="818"/>
    <cellStyle name="Comma 6 8 2" xfId="819"/>
    <cellStyle name="Comma 6 8 3" xfId="820"/>
    <cellStyle name="Comma 6 9" xfId="821"/>
    <cellStyle name="Comma 6 9 2" xfId="822"/>
    <cellStyle name="Comma 6 9 3" xfId="823"/>
    <cellStyle name="Comma 7" xfId="824"/>
    <cellStyle name="Comma 7 2" xfId="825"/>
    <cellStyle name="Comma 7 3" xfId="826"/>
    <cellStyle name="Comma 7 4" xfId="827"/>
    <cellStyle name="Comma 8" xfId="828"/>
    <cellStyle name="Comma 8 2" xfId="829"/>
    <cellStyle name="Comma 8 2 2" xfId="830"/>
    <cellStyle name="Comma 8 3" xfId="831"/>
    <cellStyle name="Comma 8 3 2" xfId="832"/>
    <cellStyle name="Comma 8 4" xfId="833"/>
    <cellStyle name="Comma 9" xfId="834"/>
    <cellStyle name="Comma 9 2" xfId="835"/>
    <cellStyle name="Comma 9 2 2" xfId="836"/>
    <cellStyle name="Comma 9 2 2 2" xfId="837"/>
    <cellStyle name="Comma 9 2 3" xfId="838"/>
    <cellStyle name="Comma 9 2 4" xfId="839"/>
    <cellStyle name="Comma 9 3" xfId="840"/>
    <cellStyle name="Comma 9 3 2" xfId="841"/>
    <cellStyle name="Comma 9 4" xfId="842"/>
    <cellStyle name="Comma 9 5" xfId="843"/>
    <cellStyle name="Comma 9 6" xfId="844"/>
    <cellStyle name="Comma 9 6 2" xfId="845"/>
    <cellStyle name="Comma 9 7" xfId="846"/>
    <cellStyle name="Comma 9 7 2" xfId="847"/>
    <cellStyle name="Comma 9 7 2 2" xfId="848"/>
    <cellStyle name="Comma 9 7 2 3" xfId="849"/>
    <cellStyle name="Comma 9 7 3" xfId="850"/>
    <cellStyle name="Comma 9 7 3 2" xfId="851"/>
    <cellStyle name="Comma 9 7 3 3" xfId="852"/>
    <cellStyle name="Comma 9 7 4" xfId="853"/>
    <cellStyle name="Comma 9 7 4 2" xfId="854"/>
    <cellStyle name="Comma 9 7 4 3" xfId="855"/>
    <cellStyle name="Comma 9 7 5" xfId="856"/>
    <cellStyle name="Comma 9 7 6" xfId="857"/>
    <cellStyle name="Comma 9 7 7" xfId="858"/>
    <cellStyle name="Comma 9 8" xfId="859"/>
    <cellStyle name="Comma 9 9" xfId="860"/>
    <cellStyle name="Currency 2" xfId="861"/>
    <cellStyle name="Currency 2 2" xfId="862"/>
    <cellStyle name="Currency 2 2 2" xfId="863"/>
    <cellStyle name="Currency 2 2 2 2" xfId="864"/>
    <cellStyle name="Currency 2 2 2 3" xfId="865"/>
    <cellStyle name="Currency 2 2 3" xfId="866"/>
    <cellStyle name="Currency 2 2 4" xfId="867"/>
    <cellStyle name="Currency 2 2 5" xfId="868"/>
    <cellStyle name="Currency 2 3" xfId="869"/>
    <cellStyle name="Currency 2 3 2" xfId="870"/>
    <cellStyle name="Currency 2 3 3" xfId="871"/>
    <cellStyle name="Currency 2 3 4" xfId="872"/>
    <cellStyle name="Currency 2 4" xfId="873"/>
    <cellStyle name="Currency 2 4 2" xfId="874"/>
    <cellStyle name="Currency 2 4 3" xfId="875"/>
    <cellStyle name="Currency 2 4 4" xfId="876"/>
    <cellStyle name="Currency 2 5" xfId="877"/>
    <cellStyle name="Currency 2 5 2" xfId="878"/>
    <cellStyle name="Currency 2 5 3" xfId="879"/>
    <cellStyle name="Currency 2 5 4" xfId="880"/>
    <cellStyle name="Currency 2 6" xfId="881"/>
    <cellStyle name="Currency 2 6 2" xfId="882"/>
    <cellStyle name="Currency 2 6 3" xfId="883"/>
    <cellStyle name="Currency 2 7" xfId="884"/>
    <cellStyle name="Currency 3" xfId="885"/>
    <cellStyle name="Currency 3 2" xfId="886"/>
    <cellStyle name="Currency 3 2 2" xfId="887"/>
    <cellStyle name="Currency 3 2 2 2" xfId="888"/>
    <cellStyle name="Currency 3 2 3" xfId="889"/>
    <cellStyle name="Currency 3 2 4" xfId="890"/>
    <cellStyle name="Currency 3 2 5" xfId="891"/>
    <cellStyle name="Currency 3 2 6" xfId="892"/>
    <cellStyle name="Currency 3 2 6 2" xfId="893"/>
    <cellStyle name="Currency 3 2 7" xfId="894"/>
    <cellStyle name="Currency 3 2 7 2" xfId="895"/>
    <cellStyle name="Currency 3 2 7 2 2" xfId="896"/>
    <cellStyle name="Currency 3 2 7 2 3" xfId="897"/>
    <cellStyle name="Currency 3 2 7 3" xfId="898"/>
    <cellStyle name="Currency 3 2 7 3 2" xfId="899"/>
    <cellStyle name="Currency 3 2 7 3 3" xfId="900"/>
    <cellStyle name="Currency 3 2 7 4" xfId="901"/>
    <cellStyle name="Currency 3 2 7 4 2" xfId="902"/>
    <cellStyle name="Currency 3 2 7 4 3" xfId="903"/>
    <cellStyle name="Currency 3 2 7 5" xfId="904"/>
    <cellStyle name="Currency 3 2 7 6" xfId="905"/>
    <cellStyle name="Currency 3 2 7 7" xfId="906"/>
    <cellStyle name="Currency 3 2 8" xfId="907"/>
    <cellStyle name="Currency 3 3" xfId="908"/>
    <cellStyle name="Currency 3 4" xfId="909"/>
    <cellStyle name="Currency 3 5" xfId="910"/>
    <cellStyle name="Currency 4" xfId="911"/>
    <cellStyle name="Currency 4 2" xfId="912"/>
    <cellStyle name="Currency 4 2 2" xfId="913"/>
    <cellStyle name="Currency 4 2 3" xfId="914"/>
    <cellStyle name="Currency 4 2 4" xfId="915"/>
    <cellStyle name="Currency 4 3" xfId="916"/>
    <cellStyle name="Currency 4 3 2" xfId="917"/>
    <cellStyle name="Currency 4 3 3" xfId="918"/>
    <cellStyle name="Currency 4 3 4" xfId="919"/>
    <cellStyle name="Currency 4 4" xfId="920"/>
    <cellStyle name="Currency 4 4 2" xfId="921"/>
    <cellStyle name="Currency 4 4 3" xfId="922"/>
    <cellStyle name="Currency 4 4 4" xfId="923"/>
    <cellStyle name="Currency 4 5" xfId="924"/>
    <cellStyle name="Currency 4 5 2" xfId="925"/>
    <cellStyle name="Currency 4 5 3" xfId="926"/>
    <cellStyle name="Currency 4 5 4" xfId="927"/>
    <cellStyle name="Currency 4 6" xfId="928"/>
    <cellStyle name="Currency 4 6 2" xfId="929"/>
    <cellStyle name="Currency 5" xfId="930"/>
    <cellStyle name="Currency 5 2" xfId="931"/>
    <cellStyle name="Currency 5 3" xfId="932"/>
    <cellStyle name="Currency 5 4" xfId="933"/>
    <cellStyle name="Currency 6" xfId="934"/>
    <cellStyle name="Currency 6 2" xfId="935"/>
    <cellStyle name="Currency 6 2 2" xfId="936"/>
    <cellStyle name="Currency 6 2 3" xfId="937"/>
    <cellStyle name="Currency 6 2 4" xfId="938"/>
    <cellStyle name="Currency 6 3" xfId="939"/>
    <cellStyle name="Currency 6 3 2" xfId="940"/>
    <cellStyle name="Currency 6 3 3" xfId="941"/>
    <cellStyle name="Currency 6 3 4" xfId="942"/>
    <cellStyle name="Currency 6 4" xfId="943"/>
    <cellStyle name="Currency 6 4 2" xfId="944"/>
    <cellStyle name="Currency 6 4 3" xfId="945"/>
    <cellStyle name="Currency 6 4 4" xfId="946"/>
    <cellStyle name="Currency 6 5" xfId="947"/>
    <cellStyle name="Currency 6 5 2" xfId="948"/>
    <cellStyle name="Currency 6 5 3" xfId="949"/>
    <cellStyle name="Currency 6 5 4" xfId="950"/>
    <cellStyle name="Currency 6 6" xfId="951"/>
    <cellStyle name="Currency 6 7" xfId="952"/>
    <cellStyle name="Currency 6 8" xfId="953"/>
    <cellStyle name="Currency 7" xfId="954"/>
    <cellStyle name="Currency 7 2" xfId="955"/>
    <cellStyle name="Currency 7 3" xfId="956"/>
    <cellStyle name="Currency 7 4" xfId="957"/>
    <cellStyle name="Currency 8" xfId="958"/>
    <cellStyle name="Currency 8 2" xfId="959"/>
    <cellStyle name="Currency 8 3" xfId="960"/>
    <cellStyle name="Explanatory Text 2" xfId="961"/>
    <cellStyle name="Explanatory Text 3" xfId="962"/>
    <cellStyle name="Explanatory Text 4" xfId="963"/>
    <cellStyle name="Followed Hyperlink" xfId="49334" builtinId="9" hidden="1"/>
    <cellStyle name="Followed Hyperlink" xfId="49352" builtinId="9" hidden="1"/>
    <cellStyle name="Followed Hyperlink" xfId="49384" builtinId="9" hidden="1"/>
    <cellStyle name="Followed Hyperlink" xfId="49346" builtinId="9" hidden="1"/>
    <cellStyle name="Followed Hyperlink" xfId="49378" builtinId="9" hidden="1"/>
    <cellStyle name="Followed Hyperlink" xfId="49392" builtinId="9" hidden="1"/>
    <cellStyle name="Followed Hyperlink" xfId="49394" builtinId="9" hidden="1"/>
    <cellStyle name="Followed Hyperlink" xfId="49370" builtinId="9" hidden="1"/>
    <cellStyle name="Followed Hyperlink" xfId="49356" builtinId="9" hidden="1"/>
    <cellStyle name="Followed Hyperlink" xfId="49388" builtinId="9" hidden="1"/>
    <cellStyle name="Followed Hyperlink" xfId="49366" builtinId="9" hidden="1"/>
    <cellStyle name="Followed Hyperlink" xfId="49368" builtinId="9" hidden="1"/>
    <cellStyle name="Followed Hyperlink" xfId="49380" builtinId="9" hidden="1"/>
    <cellStyle name="Followed Hyperlink" xfId="49342" builtinId="9" hidden="1"/>
    <cellStyle name="Followed Hyperlink" xfId="49374" builtinId="9" hidden="1"/>
    <cellStyle name="Followed Hyperlink" xfId="49364" builtinId="9" hidden="1"/>
    <cellStyle name="Followed Hyperlink" xfId="49382" builtinId="9" hidden="1"/>
    <cellStyle name="Followed Hyperlink" xfId="49340" builtinId="9" hidden="1"/>
    <cellStyle name="Followed Hyperlink" xfId="49376" builtinId="9" hidden="1"/>
    <cellStyle name="Followed Hyperlink" xfId="49358" builtinId="9" hidden="1"/>
    <cellStyle name="Followed Hyperlink" xfId="49336" builtinId="9" hidden="1"/>
    <cellStyle name="Followed Hyperlink" xfId="49338" builtinId="9" hidden="1"/>
    <cellStyle name="Followed Hyperlink" xfId="49350" builtinId="9" hidden="1"/>
    <cellStyle name="Followed Hyperlink" xfId="49386" builtinId="9" hidden="1"/>
    <cellStyle name="Followed Hyperlink" xfId="49344" builtinId="9" hidden="1"/>
    <cellStyle name="Followed Hyperlink" xfId="49390" builtinId="9" hidden="1"/>
    <cellStyle name="Followed Hyperlink" xfId="49348" builtinId="9" hidden="1"/>
    <cellStyle name="Followed Hyperlink" xfId="49360" builtinId="9" hidden="1"/>
    <cellStyle name="Followed Hyperlink" xfId="49362" builtinId="9" hidden="1"/>
    <cellStyle name="Followed Hyperlink" xfId="49372" builtinId="9" hidden="1"/>
    <cellStyle name="Followed Hyperlink" xfId="49354" builtinId="9" hidden="1"/>
    <cellStyle name="Followed Hyperlink" xfId="49396" builtinId="9" hidden="1"/>
    <cellStyle name="Good 2" xfId="964"/>
    <cellStyle name="Good 3" xfId="965"/>
    <cellStyle name="Good 4" xfId="966"/>
    <cellStyle name="Heading 1 2" xfId="967"/>
    <cellStyle name="Heading 1 2 2" xfId="968"/>
    <cellStyle name="Heading 1 2 3" xfId="969"/>
    <cellStyle name="Heading 1 2 4" xfId="970"/>
    <cellStyle name="Heading 1 3" xfId="971"/>
    <cellStyle name="Heading 1 4" xfId="972"/>
    <cellStyle name="Heading 2 2" xfId="973"/>
    <cellStyle name="Heading 2 2 2" xfId="974"/>
    <cellStyle name="Heading 2 2 3" xfId="975"/>
    <cellStyle name="Heading 2 2 4" xfId="976"/>
    <cellStyle name="Heading 2 3" xfId="977"/>
    <cellStyle name="Heading 2 4" xfId="978"/>
    <cellStyle name="Heading 3 2" xfId="979"/>
    <cellStyle name="Heading 3 2 2" xfId="980"/>
    <cellStyle name="Heading 3 2 3" xfId="981"/>
    <cellStyle name="Heading 3 2 4" xfId="982"/>
    <cellStyle name="Heading 3 3" xfId="983"/>
    <cellStyle name="Heading 3 4" xfId="984"/>
    <cellStyle name="Heading 4 2" xfId="985"/>
    <cellStyle name="Heading 4 2 2" xfId="986"/>
    <cellStyle name="Heading 4 2 3" xfId="987"/>
    <cellStyle name="Heading 4 2 4" xfId="988"/>
    <cellStyle name="Heading 4 3" xfId="989"/>
    <cellStyle name="Heading 4 4" xfId="990"/>
    <cellStyle name="Hyperlink" xfId="49371" builtinId="8" hidden="1"/>
    <cellStyle name="Hyperlink" xfId="49367" builtinId="8" hidden="1"/>
    <cellStyle name="Hyperlink" xfId="49365" builtinId="8" hidden="1"/>
    <cellStyle name="Hyperlink" xfId="49377" builtinId="8" hidden="1"/>
    <cellStyle name="Hyperlink" xfId="49369" builtinId="8" hidden="1"/>
    <cellStyle name="Hyperlink" xfId="49375" builtinId="8" hidden="1"/>
    <cellStyle name="Hyperlink" xfId="49373" builtinId="8" hidden="1"/>
    <cellStyle name="Hyperlink" xfId="49379" builtinId="8" hidden="1"/>
    <cellStyle name="Hyperlink" xfId="49389" builtinId="8" hidden="1"/>
    <cellStyle name="Hyperlink" xfId="49383" builtinId="8" hidden="1"/>
    <cellStyle name="Hyperlink" xfId="49381" builtinId="8" hidden="1"/>
    <cellStyle name="Hyperlink" xfId="49395" builtinId="8" hidden="1"/>
    <cellStyle name="Hyperlink" xfId="49385" builtinId="8" hidden="1"/>
    <cellStyle name="Hyperlink" xfId="49393" builtinId="8" hidden="1"/>
    <cellStyle name="Hyperlink" xfId="49391" builtinId="8" hidden="1"/>
    <cellStyle name="Hyperlink" xfId="49387" builtinId="8" hidden="1"/>
    <cellStyle name="Hyperlink" xfId="49355" builtinId="8" hidden="1"/>
    <cellStyle name="Hyperlink" xfId="49351" builtinId="8" hidden="1"/>
    <cellStyle name="Hyperlink" xfId="49349" builtinId="8" hidden="1"/>
    <cellStyle name="Hyperlink" xfId="49361" builtinId="8" hidden="1"/>
    <cellStyle name="Hyperlink" xfId="49353" builtinId="8" hidden="1"/>
    <cellStyle name="Hyperlink" xfId="49359" builtinId="8" hidden="1"/>
    <cellStyle name="Hyperlink" xfId="49357" builtinId="8" hidden="1"/>
    <cellStyle name="Hyperlink" xfId="49363" builtinId="8" hidden="1"/>
    <cellStyle name="Hyperlink" xfId="49337" builtinId="8" hidden="1"/>
    <cellStyle name="Hyperlink" xfId="49343" builtinId="8" hidden="1"/>
    <cellStyle name="Hyperlink" xfId="49341" builtinId="8" hidden="1"/>
    <cellStyle name="Hyperlink" xfId="49347" builtinId="8" hidden="1"/>
    <cellStyle name="Hyperlink" xfId="49333" builtinId="8" hidden="1"/>
    <cellStyle name="Hyperlink" xfId="49345" builtinId="8" hidden="1"/>
    <cellStyle name="Hyperlink" xfId="49335" builtinId="8" hidden="1"/>
    <cellStyle name="Hyperlink" xfId="49339" builtinId="8" hidden="1"/>
    <cellStyle name="Hyperlink 2" xfId="991"/>
    <cellStyle name="Hyperlink 2 2" xfId="992"/>
    <cellStyle name="Hyperlink 3" xfId="993"/>
    <cellStyle name="Hyperlink 4" xfId="994"/>
    <cellStyle name="Input 2" xfId="995"/>
    <cellStyle name="Input 2 2" xfId="996"/>
    <cellStyle name="Input 2 2 2" xfId="997"/>
    <cellStyle name="Input 2 2 2 2" xfId="998"/>
    <cellStyle name="Input 2 2 2 3" xfId="999"/>
    <cellStyle name="Input 2 2 3" xfId="1000"/>
    <cellStyle name="Input 2 2 3 2" xfId="1001"/>
    <cellStyle name="Input 2 2 3 3" xfId="1002"/>
    <cellStyle name="Input 2 2 4" xfId="1003"/>
    <cellStyle name="Input 2 2 5" xfId="1004"/>
    <cellStyle name="Input 2 3" xfId="1005"/>
    <cellStyle name="Input 2 3 2" xfId="1006"/>
    <cellStyle name="Input 2 3 3" xfId="1007"/>
    <cellStyle name="Input 2 4" xfId="1008"/>
    <cellStyle name="Input 2 4 2" xfId="1009"/>
    <cellStyle name="Input 2 4 3" xfId="1010"/>
    <cellStyle name="Input 2 5" xfId="1011"/>
    <cellStyle name="Input 2 5 2" xfId="1012"/>
    <cellStyle name="Input 2 5 3" xfId="1013"/>
    <cellStyle name="Input 2 6" xfId="1014"/>
    <cellStyle name="Input 3" xfId="1015"/>
    <cellStyle name="Input 3 2" xfId="1016"/>
    <cellStyle name="Input 3 2 2" xfId="1017"/>
    <cellStyle name="Input 3 2 2 2" xfId="1018"/>
    <cellStyle name="Input 3 2 2 3" xfId="1019"/>
    <cellStyle name="Input 3 2 3" xfId="1020"/>
    <cellStyle name="Input 3 2 3 2" xfId="1021"/>
    <cellStyle name="Input 3 2 3 3" xfId="1022"/>
    <cellStyle name="Input 3 2 4" xfId="1023"/>
    <cellStyle name="Input 3 2 5" xfId="1024"/>
    <cellStyle name="Input 3 3" xfId="1025"/>
    <cellStyle name="Input 3 3 2" xfId="1026"/>
    <cellStyle name="Input 3 3 3" xfId="1027"/>
    <cellStyle name="Input 3 4" xfId="1028"/>
    <cellStyle name="Input 3 4 2" xfId="1029"/>
    <cellStyle name="Input 3 4 3" xfId="1030"/>
    <cellStyle name="Input 3 5" xfId="1031"/>
    <cellStyle name="Input 3 5 2" xfId="1032"/>
    <cellStyle name="Input 3 5 3" xfId="1033"/>
    <cellStyle name="Input 3 6" xfId="1034"/>
    <cellStyle name="Input 4" xfId="1035"/>
    <cellStyle name="Linked Cell 2" xfId="1036"/>
    <cellStyle name="Linked Cell 3" xfId="1037"/>
    <cellStyle name="Linked Cell 4" xfId="1038"/>
    <cellStyle name="Neutral 2" xfId="1039"/>
    <cellStyle name="Neutral 3" xfId="1040"/>
    <cellStyle name="Neutral 4" xfId="1041"/>
    <cellStyle name="Normal" xfId="0" builtinId="0"/>
    <cellStyle name="Normal 10" xfId="1042"/>
    <cellStyle name="Normal 10 2" xfId="1043"/>
    <cellStyle name="Normal 10 3" xfId="1044"/>
    <cellStyle name="Normal 10 4" xfId="1045"/>
    <cellStyle name="Normal 11" xfId="1046"/>
    <cellStyle name="Normal 11 2" xfId="1047"/>
    <cellStyle name="Normal 11 3" xfId="1048"/>
    <cellStyle name="Normal 11 4" xfId="1049"/>
    <cellStyle name="Normal 12" xfId="1050"/>
    <cellStyle name="Normal 12 2" xfId="1051"/>
    <cellStyle name="Normal 12 3" xfId="1052"/>
    <cellStyle name="Normal 12 4" xfId="1053"/>
    <cellStyle name="Normal 13" xfId="1054"/>
    <cellStyle name="Normal 13 2" xfId="1055"/>
    <cellStyle name="Normal 13 3" xfId="1056"/>
    <cellStyle name="Normal 13 4" xfId="1057"/>
    <cellStyle name="Normal 14" xfId="1058"/>
    <cellStyle name="Normal 14 2" xfId="1059"/>
    <cellStyle name="Normal 14 2 2" xfId="1060"/>
    <cellStyle name="Normal 14 2 2 2" xfId="1061"/>
    <cellStyle name="Normal 14 3" xfId="1062"/>
    <cellStyle name="Normal 14 3 2" xfId="1063"/>
    <cellStyle name="Normal 14 4" xfId="1064"/>
    <cellStyle name="Normal 14 5" xfId="1065"/>
    <cellStyle name="Normal 14 6" xfId="1066"/>
    <cellStyle name="Normal 15" xfId="1067"/>
    <cellStyle name="Normal 15 2" xfId="1068"/>
    <cellStyle name="Normal 15 3" xfId="1069"/>
    <cellStyle name="Normal 15 4" xfId="1070"/>
    <cellStyle name="Normal 16" xfId="1071"/>
    <cellStyle name="Normal 16 2" xfId="1072"/>
    <cellStyle name="Normal 16 2 2" xfId="1073"/>
    <cellStyle name="Normal 16 2 2 2" xfId="1074"/>
    <cellStyle name="Normal 16 3" xfId="1075"/>
    <cellStyle name="Normal 16 3 2" xfId="1076"/>
    <cellStyle name="Normal 16 4" xfId="1077"/>
    <cellStyle name="Normal 16 5" xfId="1078"/>
    <cellStyle name="Normal 16 6" xfId="1079"/>
    <cellStyle name="Normal 17" xfId="1080"/>
    <cellStyle name="Normal 17 2" xfId="1081"/>
    <cellStyle name="Normal 17 3" xfId="1082"/>
    <cellStyle name="Normal 17 4" xfId="1083"/>
    <cellStyle name="Normal 18" xfId="1084"/>
    <cellStyle name="Normal 18 2" xfId="1085"/>
    <cellStyle name="Normal 18 3" xfId="1086"/>
    <cellStyle name="Normal 18 4" xfId="1087"/>
    <cellStyle name="Normal 19" xfId="1088"/>
    <cellStyle name="Normal 19 2" xfId="1089"/>
    <cellStyle name="Normal 19 3" xfId="1090"/>
    <cellStyle name="Normal 19 4" xfId="1091"/>
    <cellStyle name="Normal 2" xfId="1092"/>
    <cellStyle name="Normal 2 10" xfId="1093"/>
    <cellStyle name="Normal 2 10 2" xfId="1094"/>
    <cellStyle name="Normal 2 10 3" xfId="1095"/>
    <cellStyle name="Normal 2 11" xfId="1096"/>
    <cellStyle name="Normal 2 11 2" xfId="1097"/>
    <cellStyle name="Normal 2 12" xfId="1098"/>
    <cellStyle name="Normal 2 12 2" xfId="1099"/>
    <cellStyle name="Normal 2 12 3" xfId="1100"/>
    <cellStyle name="Normal 2 12 4" xfId="1101"/>
    <cellStyle name="Normal 2 12 5" xfId="1102"/>
    <cellStyle name="Normal 2 12 6" xfId="1103"/>
    <cellStyle name="Normal 2 12 7" xfId="1104"/>
    <cellStyle name="Normal 2 13" xfId="1105"/>
    <cellStyle name="Normal 2 14" xfId="1106"/>
    <cellStyle name="Normal 2 15" xfId="1107"/>
    <cellStyle name="Normal 2 16" xfId="1108"/>
    <cellStyle name="Normal 2 17" xfId="1109"/>
    <cellStyle name="Normal 2 18" xfId="1110"/>
    <cellStyle name="Normal 2 2" xfId="1111"/>
    <cellStyle name="Normal 2 2 2" xfId="1112"/>
    <cellStyle name="Normal 2 2 2 2" xfId="1113"/>
    <cellStyle name="Normal 2 2 2 2 2" xfId="1114"/>
    <cellStyle name="Normal 2 2 2 2 2 2" xfId="1115"/>
    <cellStyle name="Normal 2 2 2 2 3" xfId="1116"/>
    <cellStyle name="Normal 2 2 2 2 4" xfId="1117"/>
    <cellStyle name="Normal 2 2 2 2 5" xfId="1118"/>
    <cellStyle name="Normal 2 2 2 3" xfId="1119"/>
    <cellStyle name="Normal 2 2 2 3 2" xfId="1120"/>
    <cellStyle name="Normal 2 2 2 4" xfId="1121"/>
    <cellStyle name="Normal 2 2 2 4 2" xfId="1122"/>
    <cellStyle name="Normal 2 2 2 5" xfId="1123"/>
    <cellStyle name="Normal 2 2 2 5 2" xfId="1124"/>
    <cellStyle name="Normal 2 2 2 6" xfId="1125"/>
    <cellStyle name="Normal 2 2 2 6 2" xfId="1126"/>
    <cellStyle name="Normal 2 2 2 7" xfId="1127"/>
    <cellStyle name="Normal 2 2 3" xfId="1128"/>
    <cellStyle name="Normal 2 2 3 2" xfId="1129"/>
    <cellStyle name="Normal 2 2 4" xfId="1130"/>
    <cellStyle name="Normal 2 2 4 2" xfId="1131"/>
    <cellStyle name="Normal 2 2 4 2 2" xfId="1132"/>
    <cellStyle name="Normal 2 2 4 3" xfId="1133"/>
    <cellStyle name="Normal 2 2 4 4" xfId="1134"/>
    <cellStyle name="Normal 2 2 4 5" xfId="1135"/>
    <cellStyle name="Normal 2 2 5" xfId="1136"/>
    <cellStyle name="Normal 2 2 5 2" xfId="1137"/>
    <cellStyle name="Normal 2 2 6" xfId="1138"/>
    <cellStyle name="Normal 2 2 6 2" xfId="1139"/>
    <cellStyle name="Normal 2 2 6 3" xfId="1140"/>
    <cellStyle name="Normal 2 2 7" xfId="1141"/>
    <cellStyle name="Normal 2 2 7 2" xfId="1142"/>
    <cellStyle name="Normal 2 2 8" xfId="1143"/>
    <cellStyle name="Normal 2 2 8 2" xfId="1144"/>
    <cellStyle name="Normal 2 2 9" xfId="1145"/>
    <cellStyle name="Normal 2 3" xfId="1146"/>
    <cellStyle name="Normal 2 3 2" xfId="1147"/>
    <cellStyle name="Normal 2 3 2 2" xfId="1148"/>
    <cellStyle name="Normal 2 3 2 2 2" xfId="1149"/>
    <cellStyle name="Normal 2 3 2 3" xfId="1150"/>
    <cellStyle name="Normal 2 3 2 4" xfId="1151"/>
    <cellStyle name="Normal 2 3 2 5" xfId="1152"/>
    <cellStyle name="Normal 2 3 3" xfId="1153"/>
    <cellStyle name="Normal 2 3 3 2" xfId="1154"/>
    <cellStyle name="Normal 2 3 3 3" xfId="1155"/>
    <cellStyle name="Normal 2 3 3 4" xfId="1156"/>
    <cellStyle name="Normal 2 3 4" xfId="1157"/>
    <cellStyle name="Normal 2 3 4 2" xfId="1158"/>
    <cellStyle name="Normal 2 3 5" xfId="1159"/>
    <cellStyle name="Normal 2 3 6" xfId="1160"/>
    <cellStyle name="Normal 2 3 7" xfId="1161"/>
    <cellStyle name="Normal 2 4" xfId="1162"/>
    <cellStyle name="Normal 2 4 2" xfId="1163"/>
    <cellStyle name="Normal 2 4 2 2" xfId="1164"/>
    <cellStyle name="Normal 2 4 2 2 2" xfId="1165"/>
    <cellStyle name="Normal 2 4 2 3" xfId="1166"/>
    <cellStyle name="Normal 2 4 2 4" xfId="1167"/>
    <cellStyle name="Normal 2 4 2 5" xfId="1168"/>
    <cellStyle name="Normal 2 4 3" xfId="1169"/>
    <cellStyle name="Normal 2 4 3 2" xfId="1170"/>
    <cellStyle name="Normal 2 4 3 3" xfId="1171"/>
    <cellStyle name="Normal 2 4 3 4" xfId="1172"/>
    <cellStyle name="Normal 2 4 4" xfId="1173"/>
    <cellStyle name="Normal 2 4 4 2" xfId="1174"/>
    <cellStyle name="Normal 2 4 5" xfId="1175"/>
    <cellStyle name="Normal 2 4 6" xfId="1176"/>
    <cellStyle name="Normal 2 4 7" xfId="1177"/>
    <cellStyle name="Normal 2 5" xfId="1178"/>
    <cellStyle name="Normal 2 5 2" xfId="1179"/>
    <cellStyle name="Normal 2 5 2 2" xfId="1180"/>
    <cellStyle name="Normal 2 5 2 2 2" xfId="1181"/>
    <cellStyle name="Normal 2 5 2 3" xfId="1182"/>
    <cellStyle name="Normal 2 5 2 4" xfId="1183"/>
    <cellStyle name="Normal 2 5 2 5" xfId="1184"/>
    <cellStyle name="Normal 2 5 3" xfId="1185"/>
    <cellStyle name="Normal 2 5 3 2" xfId="1186"/>
    <cellStyle name="Normal 2 5 3 3" xfId="1187"/>
    <cellStyle name="Normal 2 5 3 4" xfId="1188"/>
    <cellStyle name="Normal 2 5 4" xfId="1189"/>
    <cellStyle name="Normal 2 5 4 2" xfId="1190"/>
    <cellStyle name="Normal 2 5 5" xfId="1191"/>
    <cellStyle name="Normal 2 5 6" xfId="1192"/>
    <cellStyle name="Normal 2 5 7" xfId="1193"/>
    <cellStyle name="Normal 2 6" xfId="1194"/>
    <cellStyle name="Normal 2 6 2" xfId="1195"/>
    <cellStyle name="Normal 2 6 2 2" xfId="1196"/>
    <cellStyle name="Normal 2 6 3" xfId="1197"/>
    <cellStyle name="Normal 2 6 4" xfId="1198"/>
    <cellStyle name="Normal 2 6 5" xfId="1199"/>
    <cellStyle name="Normal 2 7" xfId="1200"/>
    <cellStyle name="Normal 2 7 2" xfId="1201"/>
    <cellStyle name="Normal 2 7 2 2" xfId="1202"/>
    <cellStyle name="Normal 2 7 3" xfId="1203"/>
    <cellStyle name="Normal 2 7 3 2" xfId="1204"/>
    <cellStyle name="Normal 2 7 4" xfId="1205"/>
    <cellStyle name="Normal 2 7 5" xfId="1206"/>
    <cellStyle name="Normal 2 8" xfId="1207"/>
    <cellStyle name="Normal 2 8 2" xfId="1208"/>
    <cellStyle name="Normal 2 9" xfId="1209"/>
    <cellStyle name="Normal 2 9 2" xfId="1210"/>
    <cellStyle name="Normal 2 9 3" xfId="1211"/>
    <cellStyle name="Normal 20" xfId="1212"/>
    <cellStyle name="Normal 20 2" xfId="1213"/>
    <cellStyle name="Normal 20 2 2" xfId="1214"/>
    <cellStyle name="Normal 20 2 2 2" xfId="1215"/>
    <cellStyle name="Normal 20 3" xfId="1216"/>
    <cellStyle name="Normal 20 3 2" xfId="1217"/>
    <cellStyle name="Normal 20 4" xfId="1218"/>
    <cellStyle name="Normal 20 5" xfId="1219"/>
    <cellStyle name="Normal 20 6" xfId="1220"/>
    <cellStyle name="Normal 21" xfId="1221"/>
    <cellStyle name="Normal 21 2" xfId="1222"/>
    <cellStyle name="Normal 21 3" xfId="1223"/>
    <cellStyle name="Normal 21 4" xfId="1224"/>
    <cellStyle name="Normal 22" xfId="1225"/>
    <cellStyle name="Normal 22 2" xfId="1226"/>
    <cellStyle name="Normal 22 3" xfId="1227"/>
    <cellStyle name="Normal 22 4" xfId="1228"/>
    <cellStyle name="Normal 23" xfId="1229"/>
    <cellStyle name="Normal 23 2" xfId="1230"/>
    <cellStyle name="Normal 23 3" xfId="1231"/>
    <cellStyle name="Normal 23 4" xfId="1232"/>
    <cellStyle name="Normal 24" xfId="1233"/>
    <cellStyle name="Normal 24 2" xfId="1234"/>
    <cellStyle name="Normal 24 3" xfId="1235"/>
    <cellStyle name="Normal 24 4" xfId="1236"/>
    <cellStyle name="Normal 25" xfId="1237"/>
    <cellStyle name="Normal 25 2" xfId="1238"/>
    <cellStyle name="Normal 25 2 2" xfId="1239"/>
    <cellStyle name="Normal 25 3" xfId="1240"/>
    <cellStyle name="Normal 25 3 2" xfId="1241"/>
    <cellStyle name="Normal 25 4" xfId="1242"/>
    <cellStyle name="Normal 25 5" xfId="1243"/>
    <cellStyle name="Normal 26" xfId="1244"/>
    <cellStyle name="Normal 26 2" xfId="1245"/>
    <cellStyle name="Normal 26 2 2" xfId="1246"/>
    <cellStyle name="Normal 26 2 2 2" xfId="1247"/>
    <cellStyle name="Normal 26 3" xfId="1248"/>
    <cellStyle name="Normal 26 3 2" xfId="1249"/>
    <cellStyle name="Normal 26 4" xfId="1250"/>
    <cellStyle name="Normal 26 5" xfId="1251"/>
    <cellStyle name="Normal 27" xfId="1252"/>
    <cellStyle name="Normal 27 2" xfId="1253"/>
    <cellStyle name="Normal 27 2 2" xfId="1254"/>
    <cellStyle name="Normal 27 2 2 2" xfId="1255"/>
    <cellStyle name="Normal 27 3" xfId="1256"/>
    <cellStyle name="Normal 27 3 2" xfId="1257"/>
    <cellStyle name="Normal 27 4" xfId="1258"/>
    <cellStyle name="Normal 27 5" xfId="1259"/>
    <cellStyle name="Normal 28" xfId="1260"/>
    <cellStyle name="Normal 28 2" xfId="1261"/>
    <cellStyle name="Normal 28 2 2" xfId="1262"/>
    <cellStyle name="Normal 28 3" xfId="1263"/>
    <cellStyle name="Normal 28 4" xfId="1264"/>
    <cellStyle name="Normal 28 5" xfId="1265"/>
    <cellStyle name="Normal 29" xfId="1266"/>
    <cellStyle name="Normal 29 2" xfId="1267"/>
    <cellStyle name="Normal 29 3" xfId="1268"/>
    <cellStyle name="Normal 29 4" xfId="1269"/>
    <cellStyle name="Normal 3" xfId="1270"/>
    <cellStyle name="Normal 3 2" xfId="1271"/>
    <cellStyle name="Normal 3 3" xfId="1272"/>
    <cellStyle name="Normal 3 3 2" xfId="1273"/>
    <cellStyle name="Normal 3 3 3" xfId="1274"/>
    <cellStyle name="Normal 3 3 4" xfId="1275"/>
    <cellStyle name="Normal 3 4" xfId="1276"/>
    <cellStyle name="Normal 3 4 2" xfId="1277"/>
    <cellStyle name="Normal 3 5" xfId="1278"/>
    <cellStyle name="Normal 3 6" xfId="1279"/>
    <cellStyle name="Normal 3 7" xfId="1280"/>
    <cellStyle name="Normal 3 8" xfId="1281"/>
    <cellStyle name="Normal 30" xfId="1282"/>
    <cellStyle name="Normal 30 2" xfId="1283"/>
    <cellStyle name="Normal 30 3" xfId="1284"/>
    <cellStyle name="Normal 30 4" xfId="1285"/>
    <cellStyle name="Normal 31" xfId="1286"/>
    <cellStyle name="Normal 31 2" xfId="1287"/>
    <cellStyle name="Normal 31 3" xfId="1288"/>
    <cellStyle name="Normal 31 4" xfId="1289"/>
    <cellStyle name="Normal 32" xfId="1290"/>
    <cellStyle name="Normal 32 2" xfId="1291"/>
    <cellStyle name="Normal 32 3" xfId="1292"/>
    <cellStyle name="Normal 32 4" xfId="1293"/>
    <cellStyle name="Normal 33" xfId="1294"/>
    <cellStyle name="Normal 33 2" xfId="1295"/>
    <cellStyle name="Normal 33 3" xfId="1296"/>
    <cellStyle name="Normal 33 4" xfId="1297"/>
    <cellStyle name="Normal 34" xfId="1298"/>
    <cellStyle name="Normal 34 2" xfId="1299"/>
    <cellStyle name="Normal 34 3" xfId="1300"/>
    <cellStyle name="Normal 34 4" xfId="1301"/>
    <cellStyle name="Normal 35" xfId="1302"/>
    <cellStyle name="Normal 35 2" xfId="1303"/>
    <cellStyle name="Normal 35 3" xfId="1304"/>
    <cellStyle name="Normal 35 4" xfId="1305"/>
    <cellStyle name="Normal 36" xfId="1306"/>
    <cellStyle name="Normal 36 2" xfId="1307"/>
    <cellStyle name="Normal 36 3" xfId="1308"/>
    <cellStyle name="Normal 36 4" xfId="1309"/>
    <cellStyle name="Normal 37" xfId="1310"/>
    <cellStyle name="Normal 37 2" xfId="1311"/>
    <cellStyle name="Normal 37 3" xfId="1312"/>
    <cellStyle name="Normal 37 4" xfId="1313"/>
    <cellStyle name="Normal 38" xfId="1314"/>
    <cellStyle name="Normal 38 2" xfId="1315"/>
    <cellStyle name="Normal 38 3" xfId="1316"/>
    <cellStyle name="Normal 38 4" xfId="1317"/>
    <cellStyle name="Normal 39" xfId="1318"/>
    <cellStyle name="Normal 39 2" xfId="1319"/>
    <cellStyle name="Normal 39 3" xfId="1320"/>
    <cellStyle name="Normal 39 4" xfId="1321"/>
    <cellStyle name="Normal 4" xfId="1322"/>
    <cellStyle name="Normal 4 10" xfId="1323"/>
    <cellStyle name="Normal 4 10 2" xfId="1324"/>
    <cellStyle name="Normal 4 10 2 2" xfId="1325"/>
    <cellStyle name="Normal 4 10 2 3" xfId="1326"/>
    <cellStyle name="Normal 4 10 3" xfId="1327"/>
    <cellStyle name="Normal 4 10 3 2" xfId="1328"/>
    <cellStyle name="Normal 4 10 3 3" xfId="1329"/>
    <cellStyle name="Normal 4 10 4" xfId="1330"/>
    <cellStyle name="Normal 4 10 5" xfId="1331"/>
    <cellStyle name="Normal 4 11" xfId="1332"/>
    <cellStyle name="Normal 4 11 2" xfId="1333"/>
    <cellStyle name="Normal 4 11 3" xfId="1334"/>
    <cellStyle name="Normal 4 12" xfId="1335"/>
    <cellStyle name="Normal 4 12 2" xfId="1336"/>
    <cellStyle name="Normal 4 12 3" xfId="1337"/>
    <cellStyle name="Normal 4 13" xfId="1338"/>
    <cellStyle name="Normal 4 13 2" xfId="1339"/>
    <cellStyle name="Normal 4 13 3" xfId="1340"/>
    <cellStyle name="Normal 4 14" xfId="1341"/>
    <cellStyle name="Normal 4 15" xfId="1342"/>
    <cellStyle name="Normal 4 16" xfId="1343"/>
    <cellStyle name="Normal 4 17" xfId="1344"/>
    <cellStyle name="Normal 4 18" xfId="1345"/>
    <cellStyle name="Normal 4 2" xfId="1346"/>
    <cellStyle name="Normal 4 2 2" xfId="1347"/>
    <cellStyle name="Normal 4 2 2 2" xfId="1348"/>
    <cellStyle name="Normal 4 2 2 3" xfId="1349"/>
    <cellStyle name="Normal 4 2 2 4" xfId="1350"/>
    <cellStyle name="Normal 4 2 3" xfId="1351"/>
    <cellStyle name="Normal 4 2 3 2" xfId="1352"/>
    <cellStyle name="Normal 4 2 3 3" xfId="1353"/>
    <cellStyle name="Normal 4 2 3 4" xfId="1354"/>
    <cellStyle name="Normal 4 2 4" xfId="1355"/>
    <cellStyle name="Normal 4 2 4 2" xfId="1356"/>
    <cellStyle name="Normal 4 2 5" xfId="1357"/>
    <cellStyle name="Normal 4 2 5 2" xfId="1358"/>
    <cellStyle name="Normal 4 2 6" xfId="1359"/>
    <cellStyle name="Normal 4 2 7" xfId="1360"/>
    <cellStyle name="Normal 4 3" xfId="1361"/>
    <cellStyle name="Normal 4 3 2" xfId="1362"/>
    <cellStyle name="Normal 4 3 2 2" xfId="1363"/>
    <cellStyle name="Normal 4 3 2 3" xfId="1364"/>
    <cellStyle name="Normal 4 3 2 4" xfId="1365"/>
    <cellStyle name="Normal 4 3 3" xfId="1366"/>
    <cellStyle name="Normal 4 3 4" xfId="1367"/>
    <cellStyle name="Normal 4 3 5" xfId="1368"/>
    <cellStyle name="Normal 4 4" xfId="1369"/>
    <cellStyle name="Normal 4 4 2" xfId="1370"/>
    <cellStyle name="Normal 4 4 2 2" xfId="1371"/>
    <cellStyle name="Normal 4 4 2 3" xfId="1372"/>
    <cellStyle name="Normal 4 4 2 4" xfId="1373"/>
    <cellStyle name="Normal 4 4 3" xfId="1374"/>
    <cellStyle name="Normal 4 4 4" xfId="1375"/>
    <cellStyle name="Normal 4 4 5" xfId="1376"/>
    <cellStyle name="Normal 4 5" xfId="1377"/>
    <cellStyle name="Normal 4 5 2" xfId="1378"/>
    <cellStyle name="Normal 4 5 2 2" xfId="1379"/>
    <cellStyle name="Normal 4 5 2 3" xfId="1380"/>
    <cellStyle name="Normal 4 5 2 4" xfId="1381"/>
    <cellStyle name="Normal 4 5 3" xfId="1382"/>
    <cellStyle name="Normal 4 5 4" xfId="1383"/>
    <cellStyle name="Normal 4 5 5" xfId="1384"/>
    <cellStyle name="Normal 4 6" xfId="1385"/>
    <cellStyle name="Normal 4 6 2" xfId="1386"/>
    <cellStyle name="Normal 4 6 3" xfId="1387"/>
    <cellStyle name="Normal 4 6 4" xfId="1388"/>
    <cellStyle name="Normal 4 7" xfId="1389"/>
    <cellStyle name="Normal 4 7 10" xfId="1390"/>
    <cellStyle name="Normal 4 7 11" xfId="1391"/>
    <cellStyle name="Normal 4 7 2" xfId="1392"/>
    <cellStyle name="Normal 4 7 2 2" xfId="1393"/>
    <cellStyle name="Normal 4 7 2 2 2" xfId="1394"/>
    <cellStyle name="Normal 4 7 2 2 3" xfId="1395"/>
    <cellStyle name="Normal 4 7 2 3" xfId="1396"/>
    <cellStyle name="Normal 4 7 2 3 2" xfId="1397"/>
    <cellStyle name="Normal 4 7 2 3 3" xfId="1398"/>
    <cellStyle name="Normal 4 7 2 4" xfId="1399"/>
    <cellStyle name="Normal 4 7 2 4 2" xfId="1400"/>
    <cellStyle name="Normal 4 7 2 4 3" xfId="1401"/>
    <cellStyle name="Normal 4 7 2 5" xfId="1402"/>
    <cellStyle name="Normal 4 7 2 6" xfId="1403"/>
    <cellStyle name="Normal 4 7 2 7" xfId="1404"/>
    <cellStyle name="Normal 4 7 2 8" xfId="1405"/>
    <cellStyle name="Normal 4 7 2 9" xfId="1406"/>
    <cellStyle name="Normal 4 7 3" xfId="1407"/>
    <cellStyle name="Normal 4 7 3 2" xfId="1408"/>
    <cellStyle name="Normal 4 7 3 2 2" xfId="1409"/>
    <cellStyle name="Normal 4 7 3 2 3" xfId="1410"/>
    <cellStyle name="Normal 4 7 3 3" xfId="1411"/>
    <cellStyle name="Normal 4 7 3 3 2" xfId="1412"/>
    <cellStyle name="Normal 4 7 3 3 3" xfId="1413"/>
    <cellStyle name="Normal 4 7 3 4" xfId="1414"/>
    <cellStyle name="Normal 4 7 3 5" xfId="1415"/>
    <cellStyle name="Normal 4 7 4" xfId="1416"/>
    <cellStyle name="Normal 4 7 4 2" xfId="1417"/>
    <cellStyle name="Normal 4 7 4 3" xfId="1418"/>
    <cellStyle name="Normal 4 7 5" xfId="1419"/>
    <cellStyle name="Normal 4 7 5 2" xfId="1420"/>
    <cellStyle name="Normal 4 7 5 3" xfId="1421"/>
    <cellStyle name="Normal 4 7 6" xfId="1422"/>
    <cellStyle name="Normal 4 7 7" xfId="1423"/>
    <cellStyle name="Normal 4 7 8" xfId="1424"/>
    <cellStyle name="Normal 4 7 9" xfId="1425"/>
    <cellStyle name="Normal 4 8" xfId="1426"/>
    <cellStyle name="Normal 4 8 2" xfId="1427"/>
    <cellStyle name="Normal 4 8 2 2" xfId="1428"/>
    <cellStyle name="Normal 4 8 3" xfId="1429"/>
    <cellStyle name="Normal 4 9" xfId="1430"/>
    <cellStyle name="Normal 4 9 2" xfId="1431"/>
    <cellStyle name="Normal 4 9 2 2" xfId="1432"/>
    <cellStyle name="Normal 4 9 2 3" xfId="1433"/>
    <cellStyle name="Normal 4 9 3" xfId="1434"/>
    <cellStyle name="Normal 4 9 3 2" xfId="1435"/>
    <cellStyle name="Normal 4 9 3 3" xfId="1436"/>
    <cellStyle name="Normal 4 9 4" xfId="1437"/>
    <cellStyle name="Normal 4 9 4 2" xfId="1438"/>
    <cellStyle name="Normal 4 9 4 3" xfId="1439"/>
    <cellStyle name="Normal 4 9 5" xfId="1440"/>
    <cellStyle name="Normal 4 9 6" xfId="1441"/>
    <cellStyle name="Normal 4 9 7" xfId="1442"/>
    <cellStyle name="Normal 4 9 8" xfId="1443"/>
    <cellStyle name="Normal 4 9 9" xfId="1444"/>
    <cellStyle name="Normal 4_EXHIBIT C" xfId="1445"/>
    <cellStyle name="Normal 40" xfId="1446"/>
    <cellStyle name="Normal 40 2" xfId="1447"/>
    <cellStyle name="Normal 40 3" xfId="1448"/>
    <cellStyle name="Normal 40 4" xfId="1449"/>
    <cellStyle name="Normal 41" xfId="1450"/>
    <cellStyle name="Normal 41 2" xfId="1451"/>
    <cellStyle name="Normal 41 3" xfId="1452"/>
    <cellStyle name="Normal 41 3 2" xfId="1453"/>
    <cellStyle name="Normal 41 3 3" xfId="1454"/>
    <cellStyle name="Normal 41 4" xfId="1455"/>
    <cellStyle name="Normal 41 4 2" xfId="1456"/>
    <cellStyle name="Normal 42" xfId="1457"/>
    <cellStyle name="Normal 42 2" xfId="1458"/>
    <cellStyle name="Normal 42 2 2" xfId="1459"/>
    <cellStyle name="Normal 42 3" xfId="1460"/>
    <cellStyle name="Normal 43" xfId="1461"/>
    <cellStyle name="Normal 43 2" xfId="1462"/>
    <cellStyle name="Normal 44" xfId="1463"/>
    <cellStyle name="Normal 44 2" xfId="1464"/>
    <cellStyle name="Normal 45" xfId="1465"/>
    <cellStyle name="Normal 46" xfId="49331"/>
    <cellStyle name="Normal 47" xfId="49332"/>
    <cellStyle name="Normal 5" xfId="1466"/>
    <cellStyle name="Normal 5 10" xfId="1467"/>
    <cellStyle name="Normal 5 11" xfId="1468"/>
    <cellStyle name="Normal 5 2" xfId="1469"/>
    <cellStyle name="Normal 5 2 2" xfId="1470"/>
    <cellStyle name="Normal 5 2 2 2" xfId="1471"/>
    <cellStyle name="Normal 5 2 2 3" xfId="1472"/>
    <cellStyle name="Normal 5 2 2 4" xfId="1473"/>
    <cellStyle name="Normal 5 2 3" xfId="1474"/>
    <cellStyle name="Normal 5 2 4" xfId="1475"/>
    <cellStyle name="Normal 5 2 5" xfId="1476"/>
    <cellStyle name="Normal 5 3" xfId="1477"/>
    <cellStyle name="Normal 5 3 2" xfId="1478"/>
    <cellStyle name="Normal 5 3 2 2" xfId="1479"/>
    <cellStyle name="Normal 5 3 2 3" xfId="1480"/>
    <cellStyle name="Normal 5 3 2 4" xfId="1481"/>
    <cellStyle name="Normal 5 3 3" xfId="1482"/>
    <cellStyle name="Normal 5 3 4" xfId="1483"/>
    <cellStyle name="Normal 5 3 5" xfId="1484"/>
    <cellStyle name="Normal 5 4" xfId="1485"/>
    <cellStyle name="Normal 5 4 2" xfId="1486"/>
    <cellStyle name="Normal 5 4 2 2" xfId="1487"/>
    <cellStyle name="Normal 5 4 2 3" xfId="1488"/>
    <cellStyle name="Normal 5 4 2 4" xfId="1489"/>
    <cellStyle name="Normal 5 4 3" xfId="1490"/>
    <cellStyle name="Normal 5 4 4" xfId="1491"/>
    <cellStyle name="Normal 5 4 5" xfId="1492"/>
    <cellStyle name="Normal 5 5" xfId="1493"/>
    <cellStyle name="Normal 5 5 2" xfId="1494"/>
    <cellStyle name="Normal 5 5 2 2" xfId="1495"/>
    <cellStyle name="Normal 5 5 2 3" xfId="1496"/>
    <cellStyle name="Normal 5 5 2 4" xfId="1497"/>
    <cellStyle name="Normal 5 5 3" xfId="1498"/>
    <cellStyle name="Normal 5 5 4" xfId="1499"/>
    <cellStyle name="Normal 5 5 5" xfId="1500"/>
    <cellStyle name="Normal 5 6" xfId="1501"/>
    <cellStyle name="Normal 5 6 2" xfId="1502"/>
    <cellStyle name="Normal 5 6 3" xfId="1503"/>
    <cellStyle name="Normal 5 6 4" xfId="1504"/>
    <cellStyle name="Normal 5 7" xfId="1505"/>
    <cellStyle name="Normal 5 7 2" xfId="1506"/>
    <cellStyle name="Normal 5 8" xfId="1507"/>
    <cellStyle name="Normal 5 8 2" xfId="1508"/>
    <cellStyle name="Normal 5 8 3" xfId="1509"/>
    <cellStyle name="Normal 5 9" xfId="1510"/>
    <cellStyle name="Normal 6" xfId="1511"/>
    <cellStyle name="Normal 6 10" xfId="1512"/>
    <cellStyle name="Normal 6 11" xfId="1513"/>
    <cellStyle name="Normal 6 2" xfId="1514"/>
    <cellStyle name="Normal 6 2 2" xfId="1515"/>
    <cellStyle name="Normal 6 2 2 2" xfId="1516"/>
    <cellStyle name="Normal 6 2 2 3" xfId="1517"/>
    <cellStyle name="Normal 6 2 2 4" xfId="1518"/>
    <cellStyle name="Normal 6 2 3" xfId="1519"/>
    <cellStyle name="Normal 6 2 4" xfId="1520"/>
    <cellStyle name="Normal 6 2 5" xfId="1521"/>
    <cellStyle name="Normal 6 3" xfId="1522"/>
    <cellStyle name="Normal 6 3 2" xfId="1523"/>
    <cellStyle name="Normal 6 3 2 2" xfId="1524"/>
    <cellStyle name="Normal 6 3 2 3" xfId="1525"/>
    <cellStyle name="Normal 6 3 2 4" xfId="1526"/>
    <cellStyle name="Normal 6 3 3" xfId="1527"/>
    <cellStyle name="Normal 6 3 4" xfId="1528"/>
    <cellStyle name="Normal 6 3 5" xfId="1529"/>
    <cellStyle name="Normal 6 4" xfId="1530"/>
    <cellStyle name="Normal 6 4 2" xfId="1531"/>
    <cellStyle name="Normal 6 4 2 2" xfId="1532"/>
    <cellStyle name="Normal 6 4 2 3" xfId="1533"/>
    <cellStyle name="Normal 6 4 2 4" xfId="1534"/>
    <cellStyle name="Normal 6 4 3" xfId="1535"/>
    <cellStyle name="Normal 6 4 4" xfId="1536"/>
    <cellStyle name="Normal 6 4 5" xfId="1537"/>
    <cellStyle name="Normal 6 5" xfId="1538"/>
    <cellStyle name="Normal 6 5 2" xfId="1539"/>
    <cellStyle name="Normal 6 5 2 2" xfId="1540"/>
    <cellStyle name="Normal 6 5 2 3" xfId="1541"/>
    <cellStyle name="Normal 6 5 2 4" xfId="1542"/>
    <cellStyle name="Normal 6 5 3" xfId="1543"/>
    <cellStyle name="Normal 6 5 4" xfId="1544"/>
    <cellStyle name="Normal 6 5 5" xfId="1545"/>
    <cellStyle name="Normal 6 6" xfId="1546"/>
    <cellStyle name="Normal 6 6 2" xfId="1547"/>
    <cellStyle name="Normal 6 6 3" xfId="1548"/>
    <cellStyle name="Normal 6 6 4" xfId="1549"/>
    <cellStyle name="Normal 6 7" xfId="1550"/>
    <cellStyle name="Normal 6 7 2" xfId="1551"/>
    <cellStyle name="Normal 6 7 3" xfId="1552"/>
    <cellStyle name="Normal 6 7 4" xfId="1553"/>
    <cellStyle name="Normal 6 8" xfId="1554"/>
    <cellStyle name="Normal 6 8 2" xfId="1555"/>
    <cellStyle name="Normal 6 9" xfId="1556"/>
    <cellStyle name="Normal 6 9 2" xfId="1557"/>
    <cellStyle name="Normal 7" xfId="1558"/>
    <cellStyle name="Normal 7 2" xfId="1559"/>
    <cellStyle name="Normal 7 2 2" xfId="1560"/>
    <cellStyle name="Normal 7 2 2 2" xfId="1561"/>
    <cellStyle name="Normal 7 2 3" xfId="1562"/>
    <cellStyle name="Normal 7 2 4" xfId="1563"/>
    <cellStyle name="Normal 7 2 5" xfId="1564"/>
    <cellStyle name="Normal 7 3" xfId="1565"/>
    <cellStyle name="Normal 7 3 2" xfId="1566"/>
    <cellStyle name="Normal 7 3 2 2" xfId="1567"/>
    <cellStyle name="Normal 7 3 2 2 2" xfId="1568"/>
    <cellStyle name="Normal 7 3 2 2 3" xfId="1569"/>
    <cellStyle name="Normal 7 3 2 3" xfId="1570"/>
    <cellStyle name="Normal 7 3 2 3 2" xfId="1571"/>
    <cellStyle name="Normal 7 3 2 3 3" xfId="1572"/>
    <cellStyle name="Normal 7 3 2 4" xfId="1573"/>
    <cellStyle name="Normal 7 3 2 4 2" xfId="1574"/>
    <cellStyle name="Normal 7 3 2 4 3" xfId="1575"/>
    <cellStyle name="Normal 7 3 2 5" xfId="1576"/>
    <cellStyle name="Normal 7 3 2 6" xfId="1577"/>
    <cellStyle name="Normal 7 3 2 7" xfId="1578"/>
    <cellStyle name="Normal 7 3 3" xfId="1579"/>
    <cellStyle name="Normal 7 3 3 2" xfId="1580"/>
    <cellStyle name="Normal 7 3 3 2 2" xfId="1581"/>
    <cellStyle name="Normal 7 3 3 2 3" xfId="1582"/>
    <cellStyle name="Normal 7 3 3 3" xfId="1583"/>
    <cellStyle name="Normal 7 3 3 3 2" xfId="1584"/>
    <cellStyle name="Normal 7 3 3 3 3" xfId="1585"/>
    <cellStyle name="Normal 7 3 3 4" xfId="1586"/>
    <cellStyle name="Normal 7 3 3 5" xfId="1587"/>
    <cellStyle name="Normal 7 3 4" xfId="1588"/>
    <cellStyle name="Normal 7 3 4 2" xfId="1589"/>
    <cellStyle name="Normal 7 3 4 3" xfId="1590"/>
    <cellStyle name="Normal 7 3 5" xfId="1591"/>
    <cellStyle name="Normal 7 3 5 2" xfId="1592"/>
    <cellStyle name="Normal 7 3 5 3" xfId="1593"/>
    <cellStyle name="Normal 7 3 6" xfId="1594"/>
    <cellStyle name="Normal 7 3 7" xfId="1595"/>
    <cellStyle name="Normal 7 3 8" xfId="1596"/>
    <cellStyle name="Normal 7 3 9" xfId="1597"/>
    <cellStyle name="Normal 7 4" xfId="1598"/>
    <cellStyle name="Normal 7 5" xfId="1599"/>
    <cellStyle name="Normal 7 6" xfId="1600"/>
    <cellStyle name="Normal 8" xfId="1601"/>
    <cellStyle name="Normal 8 2" xfId="1602"/>
    <cellStyle name="Normal 8 3" xfId="1603"/>
    <cellStyle name="Normal 8 3 2" xfId="1604"/>
    <cellStyle name="Normal 8 3 3" xfId="1605"/>
    <cellStyle name="Normal 8 4" xfId="1606"/>
    <cellStyle name="Normal 9" xfId="1607"/>
    <cellStyle name="Normal 9 2" xfId="1608"/>
    <cellStyle name="Normal 9 3" xfId="1609"/>
    <cellStyle name="Normal 9 4" xfId="1610"/>
    <cellStyle name="Note 10" xfId="1611"/>
    <cellStyle name="Note 10 2" xfId="1612"/>
    <cellStyle name="Note 10 2 2" xfId="1613"/>
    <cellStyle name="Note 10 2 2 2" xfId="1614"/>
    <cellStyle name="Note 10 2 2 2 2" xfId="1615"/>
    <cellStyle name="Note 10 2 2 2 3" xfId="1616"/>
    <cellStyle name="Note 10 2 2 3" xfId="1617"/>
    <cellStyle name="Note 10 2 2 3 2" xfId="1618"/>
    <cellStyle name="Note 10 2 2 3 3" xfId="1619"/>
    <cellStyle name="Note 10 2 2 4" xfId="1620"/>
    <cellStyle name="Note 10 2 2 5" xfId="1621"/>
    <cellStyle name="Note 10 2 3" xfId="1622"/>
    <cellStyle name="Note 10 2 3 2" xfId="1623"/>
    <cellStyle name="Note 10 2 3 3" xfId="1624"/>
    <cellStyle name="Note 10 2 4" xfId="1625"/>
    <cellStyle name="Note 10 2 4 2" xfId="1626"/>
    <cellStyle name="Note 10 2 4 3" xfId="1627"/>
    <cellStyle name="Note 10 2 5" xfId="1628"/>
    <cellStyle name="Note 10 2 5 2" xfId="1629"/>
    <cellStyle name="Note 10 2 5 3" xfId="1630"/>
    <cellStyle name="Note 10 2 6" xfId="1631"/>
    <cellStyle name="Note 10 3" xfId="1632"/>
    <cellStyle name="Note 10 3 2" xfId="1633"/>
    <cellStyle name="Note 10 3 2 2" xfId="1634"/>
    <cellStyle name="Note 10 3 2 2 2" xfId="1635"/>
    <cellStyle name="Note 10 3 2 2 3" xfId="1636"/>
    <cellStyle name="Note 10 3 2 3" xfId="1637"/>
    <cellStyle name="Note 10 3 2 3 2" xfId="1638"/>
    <cellStyle name="Note 10 3 2 3 3" xfId="1639"/>
    <cellStyle name="Note 10 3 2 4" xfId="1640"/>
    <cellStyle name="Note 10 3 2 5" xfId="1641"/>
    <cellStyle name="Note 10 3 3" xfId="1642"/>
    <cellStyle name="Note 10 3 3 2" xfId="1643"/>
    <cellStyle name="Note 10 3 3 3" xfId="1644"/>
    <cellStyle name="Note 10 3 4" xfId="1645"/>
    <cellStyle name="Note 10 3 4 2" xfId="1646"/>
    <cellStyle name="Note 10 3 4 3" xfId="1647"/>
    <cellStyle name="Note 10 3 5" xfId="1648"/>
    <cellStyle name="Note 10 3 5 2" xfId="1649"/>
    <cellStyle name="Note 10 3 5 3" xfId="1650"/>
    <cellStyle name="Note 10 3 6" xfId="1651"/>
    <cellStyle name="Note 10 4" xfId="1652"/>
    <cellStyle name="Note 10 4 2" xfId="1653"/>
    <cellStyle name="Note 10 4 2 2" xfId="1654"/>
    <cellStyle name="Note 10 4 2 3" xfId="1655"/>
    <cellStyle name="Note 10 4 3" xfId="1656"/>
    <cellStyle name="Note 10 4 3 2" xfId="1657"/>
    <cellStyle name="Note 10 4 3 3" xfId="1658"/>
    <cellStyle name="Note 10 4 4" xfId="1659"/>
    <cellStyle name="Note 10 4 4 2" xfId="1660"/>
    <cellStyle name="Note 10 4 4 3" xfId="1661"/>
    <cellStyle name="Note 10 4 5" xfId="1662"/>
    <cellStyle name="Note 10 4 5 2" xfId="1663"/>
    <cellStyle name="Note 10 4 5 3" xfId="1664"/>
    <cellStyle name="Note 10 4 6" xfId="1665"/>
    <cellStyle name="Note 10 4 6 2" xfId="1666"/>
    <cellStyle name="Note 10 4 6 3" xfId="1667"/>
    <cellStyle name="Note 10 4 7" xfId="1668"/>
    <cellStyle name="Note 10 4 8" xfId="1669"/>
    <cellStyle name="Note 10 5" xfId="1670"/>
    <cellStyle name="Note 10 5 2" xfId="1671"/>
    <cellStyle name="Note 10 5 2 2" xfId="1672"/>
    <cellStyle name="Note 10 5 2 3" xfId="1673"/>
    <cellStyle name="Note 10 5 3" xfId="1674"/>
    <cellStyle name="Note 10 5 3 2" xfId="1675"/>
    <cellStyle name="Note 10 5 3 3" xfId="1676"/>
    <cellStyle name="Note 10 5 4" xfId="1677"/>
    <cellStyle name="Note 10 5 5" xfId="1678"/>
    <cellStyle name="Note 10 6" xfId="1679"/>
    <cellStyle name="Note 10 6 2" xfId="1680"/>
    <cellStyle name="Note 10 6 3" xfId="1681"/>
    <cellStyle name="Note 10 7" xfId="1682"/>
    <cellStyle name="Note 10 7 2" xfId="1683"/>
    <cellStyle name="Note 10 7 3" xfId="1684"/>
    <cellStyle name="Note 10 8" xfId="1685"/>
    <cellStyle name="Note 10 8 2" xfId="1686"/>
    <cellStyle name="Note 10 8 3" xfId="1687"/>
    <cellStyle name="Note 10 9" xfId="1688"/>
    <cellStyle name="Note 11" xfId="1689"/>
    <cellStyle name="Note 11 2" xfId="1690"/>
    <cellStyle name="Note 11 2 2" xfId="1691"/>
    <cellStyle name="Note 11 2 2 2" xfId="1692"/>
    <cellStyle name="Note 11 2 2 2 2" xfId="1693"/>
    <cellStyle name="Note 11 2 2 2 3" xfId="1694"/>
    <cellStyle name="Note 11 2 2 3" xfId="1695"/>
    <cellStyle name="Note 11 2 2 3 2" xfId="1696"/>
    <cellStyle name="Note 11 2 2 3 3" xfId="1697"/>
    <cellStyle name="Note 11 2 2 4" xfId="1698"/>
    <cellStyle name="Note 11 2 2 5" xfId="1699"/>
    <cellStyle name="Note 11 2 3" xfId="1700"/>
    <cellStyle name="Note 11 2 3 2" xfId="1701"/>
    <cellStyle name="Note 11 2 3 3" xfId="1702"/>
    <cellStyle name="Note 11 2 4" xfId="1703"/>
    <cellStyle name="Note 11 2 4 2" xfId="1704"/>
    <cellStyle name="Note 11 2 4 3" xfId="1705"/>
    <cellStyle name="Note 11 2 5" xfId="1706"/>
    <cellStyle name="Note 11 2 5 2" xfId="1707"/>
    <cellStyle name="Note 11 2 5 3" xfId="1708"/>
    <cellStyle name="Note 11 2 6" xfId="1709"/>
    <cellStyle name="Note 11 3" xfId="1710"/>
    <cellStyle name="Note 11 3 2" xfId="1711"/>
    <cellStyle name="Note 11 3 2 2" xfId="1712"/>
    <cellStyle name="Note 11 3 2 2 2" xfId="1713"/>
    <cellStyle name="Note 11 3 2 2 3" xfId="1714"/>
    <cellStyle name="Note 11 3 2 3" xfId="1715"/>
    <cellStyle name="Note 11 3 2 3 2" xfId="1716"/>
    <cellStyle name="Note 11 3 2 3 3" xfId="1717"/>
    <cellStyle name="Note 11 3 2 4" xfId="1718"/>
    <cellStyle name="Note 11 3 2 5" xfId="1719"/>
    <cellStyle name="Note 11 3 3" xfId="1720"/>
    <cellStyle name="Note 11 3 3 2" xfId="1721"/>
    <cellStyle name="Note 11 3 3 3" xfId="1722"/>
    <cellStyle name="Note 11 3 4" xfId="1723"/>
    <cellStyle name="Note 11 3 4 2" xfId="1724"/>
    <cellStyle name="Note 11 3 4 3" xfId="1725"/>
    <cellStyle name="Note 11 3 5" xfId="1726"/>
    <cellStyle name="Note 11 3 5 2" xfId="1727"/>
    <cellStyle name="Note 11 3 5 3" xfId="1728"/>
    <cellStyle name="Note 11 3 6" xfId="1729"/>
    <cellStyle name="Note 11 4" xfId="1730"/>
    <cellStyle name="Note 11 4 2" xfId="1731"/>
    <cellStyle name="Note 11 4 2 2" xfId="1732"/>
    <cellStyle name="Note 11 4 2 3" xfId="1733"/>
    <cellStyle name="Note 11 4 3" xfId="1734"/>
    <cellStyle name="Note 11 4 3 2" xfId="1735"/>
    <cellStyle name="Note 11 4 3 3" xfId="1736"/>
    <cellStyle name="Note 11 4 4" xfId="1737"/>
    <cellStyle name="Note 11 4 4 2" xfId="1738"/>
    <cellStyle name="Note 11 4 4 3" xfId="1739"/>
    <cellStyle name="Note 11 4 5" xfId="1740"/>
    <cellStyle name="Note 11 4 5 2" xfId="1741"/>
    <cellStyle name="Note 11 4 5 3" xfId="1742"/>
    <cellStyle name="Note 11 4 6" xfId="1743"/>
    <cellStyle name="Note 11 4 6 2" xfId="1744"/>
    <cellStyle name="Note 11 4 6 3" xfId="1745"/>
    <cellStyle name="Note 11 4 7" xfId="1746"/>
    <cellStyle name="Note 11 4 8" xfId="1747"/>
    <cellStyle name="Note 11 5" xfId="1748"/>
    <cellStyle name="Note 11 5 2" xfId="1749"/>
    <cellStyle name="Note 11 5 2 2" xfId="1750"/>
    <cellStyle name="Note 11 5 2 3" xfId="1751"/>
    <cellStyle name="Note 11 5 3" xfId="1752"/>
    <cellStyle name="Note 11 5 3 2" xfId="1753"/>
    <cellStyle name="Note 11 5 3 3" xfId="1754"/>
    <cellStyle name="Note 11 5 4" xfId="1755"/>
    <cellStyle name="Note 11 5 5" xfId="1756"/>
    <cellStyle name="Note 11 6" xfId="1757"/>
    <cellStyle name="Note 11 6 2" xfId="1758"/>
    <cellStyle name="Note 11 6 3" xfId="1759"/>
    <cellStyle name="Note 11 7" xfId="1760"/>
    <cellStyle name="Note 11 7 2" xfId="1761"/>
    <cellStyle name="Note 11 7 3" xfId="1762"/>
    <cellStyle name="Note 11 8" xfId="1763"/>
    <cellStyle name="Note 11 8 2" xfId="1764"/>
    <cellStyle name="Note 11 8 3" xfId="1765"/>
    <cellStyle name="Note 11 9" xfId="1766"/>
    <cellStyle name="Note 12" xfId="1767"/>
    <cellStyle name="Note 12 2" xfId="1768"/>
    <cellStyle name="Note 12 2 2" xfId="1769"/>
    <cellStyle name="Note 12 2 2 2" xfId="1770"/>
    <cellStyle name="Note 12 2 2 2 2" xfId="1771"/>
    <cellStyle name="Note 12 2 2 2 3" xfId="1772"/>
    <cellStyle name="Note 12 2 2 3" xfId="1773"/>
    <cellStyle name="Note 12 2 2 3 2" xfId="1774"/>
    <cellStyle name="Note 12 2 2 3 3" xfId="1775"/>
    <cellStyle name="Note 12 2 2 4" xfId="1776"/>
    <cellStyle name="Note 12 2 2 5" xfId="1777"/>
    <cellStyle name="Note 12 2 3" xfId="1778"/>
    <cellStyle name="Note 12 2 3 2" xfId="1779"/>
    <cellStyle name="Note 12 2 3 3" xfId="1780"/>
    <cellStyle name="Note 12 2 4" xfId="1781"/>
    <cellStyle name="Note 12 2 4 2" xfId="1782"/>
    <cellStyle name="Note 12 2 4 3" xfId="1783"/>
    <cellStyle name="Note 12 2 5" xfId="1784"/>
    <cellStyle name="Note 12 2 5 2" xfId="1785"/>
    <cellStyle name="Note 12 2 5 3" xfId="1786"/>
    <cellStyle name="Note 12 2 6" xfId="1787"/>
    <cellStyle name="Note 12 3" xfId="1788"/>
    <cellStyle name="Note 12 3 2" xfId="1789"/>
    <cellStyle name="Note 12 3 2 2" xfId="1790"/>
    <cellStyle name="Note 12 3 2 2 2" xfId="1791"/>
    <cellStyle name="Note 12 3 2 2 3" xfId="1792"/>
    <cellStyle name="Note 12 3 2 3" xfId="1793"/>
    <cellStyle name="Note 12 3 2 3 2" xfId="1794"/>
    <cellStyle name="Note 12 3 2 3 3" xfId="1795"/>
    <cellStyle name="Note 12 3 2 4" xfId="1796"/>
    <cellStyle name="Note 12 3 2 5" xfId="1797"/>
    <cellStyle name="Note 12 3 3" xfId="1798"/>
    <cellStyle name="Note 12 3 3 2" xfId="1799"/>
    <cellStyle name="Note 12 3 3 3" xfId="1800"/>
    <cellStyle name="Note 12 3 4" xfId="1801"/>
    <cellStyle name="Note 12 3 4 2" xfId="1802"/>
    <cellStyle name="Note 12 3 4 3" xfId="1803"/>
    <cellStyle name="Note 12 3 5" xfId="1804"/>
    <cellStyle name="Note 12 3 5 2" xfId="1805"/>
    <cellStyle name="Note 12 3 5 3" xfId="1806"/>
    <cellStyle name="Note 12 3 6" xfId="1807"/>
    <cellStyle name="Note 12 4" xfId="1808"/>
    <cellStyle name="Note 12 4 2" xfId="1809"/>
    <cellStyle name="Note 12 4 2 2" xfId="1810"/>
    <cellStyle name="Note 12 4 2 3" xfId="1811"/>
    <cellStyle name="Note 12 4 3" xfId="1812"/>
    <cellStyle name="Note 12 4 3 2" xfId="1813"/>
    <cellStyle name="Note 12 4 3 3" xfId="1814"/>
    <cellStyle name="Note 12 4 4" xfId="1815"/>
    <cellStyle name="Note 12 4 4 2" xfId="1816"/>
    <cellStyle name="Note 12 4 4 3" xfId="1817"/>
    <cellStyle name="Note 12 4 5" xfId="1818"/>
    <cellStyle name="Note 12 4 5 2" xfId="1819"/>
    <cellStyle name="Note 12 4 5 3" xfId="1820"/>
    <cellStyle name="Note 12 4 6" xfId="1821"/>
    <cellStyle name="Note 12 4 6 2" xfId="1822"/>
    <cellStyle name="Note 12 4 6 3" xfId="1823"/>
    <cellStyle name="Note 12 4 7" xfId="1824"/>
    <cellStyle name="Note 12 4 8" xfId="1825"/>
    <cellStyle name="Note 12 5" xfId="1826"/>
    <cellStyle name="Note 12 5 2" xfId="1827"/>
    <cellStyle name="Note 12 5 2 2" xfId="1828"/>
    <cellStyle name="Note 12 5 2 3" xfId="1829"/>
    <cellStyle name="Note 12 5 3" xfId="1830"/>
    <cellStyle name="Note 12 5 3 2" xfId="1831"/>
    <cellStyle name="Note 12 5 3 3" xfId="1832"/>
    <cellStyle name="Note 12 5 4" xfId="1833"/>
    <cellStyle name="Note 12 5 5" xfId="1834"/>
    <cellStyle name="Note 12 6" xfId="1835"/>
    <cellStyle name="Note 12 6 2" xfId="1836"/>
    <cellStyle name="Note 12 6 3" xfId="1837"/>
    <cellStyle name="Note 12 7" xfId="1838"/>
    <cellStyle name="Note 12 7 2" xfId="1839"/>
    <cellStyle name="Note 12 7 3" xfId="1840"/>
    <cellStyle name="Note 12 8" xfId="1841"/>
    <cellStyle name="Note 12 8 2" xfId="1842"/>
    <cellStyle name="Note 12 8 3" xfId="1843"/>
    <cellStyle name="Note 12 9" xfId="1844"/>
    <cellStyle name="Note 13" xfId="1845"/>
    <cellStyle name="Note 13 2" xfId="1846"/>
    <cellStyle name="Note 13 2 2" xfId="1847"/>
    <cellStyle name="Note 13 2 2 2" xfId="1848"/>
    <cellStyle name="Note 13 2 2 2 2" xfId="1849"/>
    <cellStyle name="Note 13 2 2 2 3" xfId="1850"/>
    <cellStyle name="Note 13 2 2 3" xfId="1851"/>
    <cellStyle name="Note 13 2 2 3 2" xfId="1852"/>
    <cellStyle name="Note 13 2 2 3 3" xfId="1853"/>
    <cellStyle name="Note 13 2 2 4" xfId="1854"/>
    <cellStyle name="Note 13 2 2 5" xfId="1855"/>
    <cellStyle name="Note 13 2 3" xfId="1856"/>
    <cellStyle name="Note 13 2 3 2" xfId="1857"/>
    <cellStyle name="Note 13 2 3 3" xfId="1858"/>
    <cellStyle name="Note 13 2 4" xfId="1859"/>
    <cellStyle name="Note 13 2 4 2" xfId="1860"/>
    <cellStyle name="Note 13 2 4 3" xfId="1861"/>
    <cellStyle name="Note 13 2 5" xfId="1862"/>
    <cellStyle name="Note 13 2 5 2" xfId="1863"/>
    <cellStyle name="Note 13 2 5 3" xfId="1864"/>
    <cellStyle name="Note 13 2 6" xfId="1865"/>
    <cellStyle name="Note 13 3" xfId="1866"/>
    <cellStyle name="Note 13 3 2" xfId="1867"/>
    <cellStyle name="Note 13 3 2 2" xfId="1868"/>
    <cellStyle name="Note 13 3 2 2 2" xfId="1869"/>
    <cellStyle name="Note 13 3 2 2 3" xfId="1870"/>
    <cellStyle name="Note 13 3 2 3" xfId="1871"/>
    <cellStyle name="Note 13 3 2 3 2" xfId="1872"/>
    <cellStyle name="Note 13 3 2 3 3" xfId="1873"/>
    <cellStyle name="Note 13 3 2 4" xfId="1874"/>
    <cellStyle name="Note 13 3 2 5" xfId="1875"/>
    <cellStyle name="Note 13 3 3" xfId="1876"/>
    <cellStyle name="Note 13 3 3 2" xfId="1877"/>
    <cellStyle name="Note 13 3 3 3" xfId="1878"/>
    <cellStyle name="Note 13 3 4" xfId="1879"/>
    <cellStyle name="Note 13 3 4 2" xfId="1880"/>
    <cellStyle name="Note 13 3 4 3" xfId="1881"/>
    <cellStyle name="Note 13 3 5" xfId="1882"/>
    <cellStyle name="Note 13 3 5 2" xfId="1883"/>
    <cellStyle name="Note 13 3 5 3" xfId="1884"/>
    <cellStyle name="Note 13 3 6" xfId="1885"/>
    <cellStyle name="Note 13 4" xfId="1886"/>
    <cellStyle name="Note 13 4 2" xfId="1887"/>
    <cellStyle name="Note 13 4 2 2" xfId="1888"/>
    <cellStyle name="Note 13 4 2 3" xfId="1889"/>
    <cellStyle name="Note 13 4 3" xfId="1890"/>
    <cellStyle name="Note 13 4 3 2" xfId="1891"/>
    <cellStyle name="Note 13 4 3 3" xfId="1892"/>
    <cellStyle name="Note 13 4 4" xfId="1893"/>
    <cellStyle name="Note 13 4 4 2" xfId="1894"/>
    <cellStyle name="Note 13 4 4 3" xfId="1895"/>
    <cellStyle name="Note 13 4 5" xfId="1896"/>
    <cellStyle name="Note 13 4 5 2" xfId="1897"/>
    <cellStyle name="Note 13 4 5 3" xfId="1898"/>
    <cellStyle name="Note 13 4 6" xfId="1899"/>
    <cellStyle name="Note 13 4 6 2" xfId="1900"/>
    <cellStyle name="Note 13 4 6 3" xfId="1901"/>
    <cellStyle name="Note 13 4 7" xfId="1902"/>
    <cellStyle name="Note 13 4 8" xfId="1903"/>
    <cellStyle name="Note 13 5" xfId="1904"/>
    <cellStyle name="Note 13 5 2" xfId="1905"/>
    <cellStyle name="Note 13 5 2 2" xfId="1906"/>
    <cellStyle name="Note 13 5 2 3" xfId="1907"/>
    <cellStyle name="Note 13 5 3" xfId="1908"/>
    <cellStyle name="Note 13 5 3 2" xfId="1909"/>
    <cellStyle name="Note 13 5 3 3" xfId="1910"/>
    <cellStyle name="Note 13 5 4" xfId="1911"/>
    <cellStyle name="Note 13 5 5" xfId="1912"/>
    <cellStyle name="Note 13 6" xfId="1913"/>
    <cellStyle name="Note 13 6 2" xfId="1914"/>
    <cellStyle name="Note 13 6 3" xfId="1915"/>
    <cellStyle name="Note 13 7" xfId="1916"/>
    <cellStyle name="Note 13 7 2" xfId="1917"/>
    <cellStyle name="Note 13 7 3" xfId="1918"/>
    <cellStyle name="Note 13 8" xfId="1919"/>
    <cellStyle name="Note 13 8 2" xfId="1920"/>
    <cellStyle name="Note 13 8 3" xfId="1921"/>
    <cellStyle name="Note 13 9" xfId="1922"/>
    <cellStyle name="Note 14" xfId="1923"/>
    <cellStyle name="Note 14 2" xfId="1924"/>
    <cellStyle name="Note 14 2 2" xfId="1925"/>
    <cellStyle name="Note 14 2 2 2" xfId="1926"/>
    <cellStyle name="Note 14 2 2 2 2" xfId="1927"/>
    <cellStyle name="Note 14 2 2 2 3" xfId="1928"/>
    <cellStyle name="Note 14 2 2 3" xfId="1929"/>
    <cellStyle name="Note 14 2 2 3 2" xfId="1930"/>
    <cellStyle name="Note 14 2 2 3 3" xfId="1931"/>
    <cellStyle name="Note 14 2 2 4" xfId="1932"/>
    <cellStyle name="Note 14 2 2 5" xfId="1933"/>
    <cellStyle name="Note 14 2 3" xfId="1934"/>
    <cellStyle name="Note 14 2 3 2" xfId="1935"/>
    <cellStyle name="Note 14 2 3 3" xfId="1936"/>
    <cellStyle name="Note 14 2 4" xfId="1937"/>
    <cellStyle name="Note 14 2 4 2" xfId="1938"/>
    <cellStyle name="Note 14 2 4 3" xfId="1939"/>
    <cellStyle name="Note 14 2 5" xfId="1940"/>
    <cellStyle name="Note 14 2 5 2" xfId="1941"/>
    <cellStyle name="Note 14 2 5 3" xfId="1942"/>
    <cellStyle name="Note 14 2 6" xfId="1943"/>
    <cellStyle name="Note 14 3" xfId="1944"/>
    <cellStyle name="Note 14 3 2" xfId="1945"/>
    <cellStyle name="Note 14 3 2 2" xfId="1946"/>
    <cellStyle name="Note 14 3 2 2 2" xfId="1947"/>
    <cellStyle name="Note 14 3 2 2 3" xfId="1948"/>
    <cellStyle name="Note 14 3 2 3" xfId="1949"/>
    <cellStyle name="Note 14 3 2 3 2" xfId="1950"/>
    <cellStyle name="Note 14 3 2 3 3" xfId="1951"/>
    <cellStyle name="Note 14 3 2 4" xfId="1952"/>
    <cellStyle name="Note 14 3 2 5" xfId="1953"/>
    <cellStyle name="Note 14 3 3" xfId="1954"/>
    <cellStyle name="Note 14 3 3 2" xfId="1955"/>
    <cellStyle name="Note 14 3 3 3" xfId="1956"/>
    <cellStyle name="Note 14 3 4" xfId="1957"/>
    <cellStyle name="Note 14 3 4 2" xfId="1958"/>
    <cellStyle name="Note 14 3 4 3" xfId="1959"/>
    <cellStyle name="Note 14 3 5" xfId="1960"/>
    <cellStyle name="Note 14 3 5 2" xfId="1961"/>
    <cellStyle name="Note 14 3 5 3" xfId="1962"/>
    <cellStyle name="Note 14 3 6" xfId="1963"/>
    <cellStyle name="Note 14 4" xfId="1964"/>
    <cellStyle name="Note 14 4 2" xfId="1965"/>
    <cellStyle name="Note 14 4 2 2" xfId="1966"/>
    <cellStyle name="Note 14 4 2 3" xfId="1967"/>
    <cellStyle name="Note 14 4 3" xfId="1968"/>
    <cellStyle name="Note 14 4 3 2" xfId="1969"/>
    <cellStyle name="Note 14 4 3 3" xfId="1970"/>
    <cellStyle name="Note 14 4 4" xfId="1971"/>
    <cellStyle name="Note 14 4 4 2" xfId="1972"/>
    <cellStyle name="Note 14 4 4 3" xfId="1973"/>
    <cellStyle name="Note 14 4 5" xfId="1974"/>
    <cellStyle name="Note 14 4 5 2" xfId="1975"/>
    <cellStyle name="Note 14 4 5 3" xfId="1976"/>
    <cellStyle name="Note 14 4 6" xfId="1977"/>
    <cellStyle name="Note 14 4 6 2" xfId="1978"/>
    <cellStyle name="Note 14 4 6 3" xfId="1979"/>
    <cellStyle name="Note 14 4 7" xfId="1980"/>
    <cellStyle name="Note 14 4 8" xfId="1981"/>
    <cellStyle name="Note 14 5" xfId="1982"/>
    <cellStyle name="Note 14 5 2" xfId="1983"/>
    <cellStyle name="Note 14 5 2 2" xfId="1984"/>
    <cellStyle name="Note 14 5 2 3" xfId="1985"/>
    <cellStyle name="Note 14 5 3" xfId="1986"/>
    <cellStyle name="Note 14 5 3 2" xfId="1987"/>
    <cellStyle name="Note 14 5 3 3" xfId="1988"/>
    <cellStyle name="Note 14 5 4" xfId="1989"/>
    <cellStyle name="Note 14 5 5" xfId="1990"/>
    <cellStyle name="Note 14 6" xfId="1991"/>
    <cellStyle name="Note 14 6 2" xfId="1992"/>
    <cellStyle name="Note 14 6 3" xfId="1993"/>
    <cellStyle name="Note 14 7" xfId="1994"/>
    <cellStyle name="Note 14 7 2" xfId="1995"/>
    <cellStyle name="Note 14 7 3" xfId="1996"/>
    <cellStyle name="Note 14 8" xfId="1997"/>
    <cellStyle name="Note 14 8 2" xfId="1998"/>
    <cellStyle name="Note 14 8 3" xfId="1999"/>
    <cellStyle name="Note 14 9" xfId="2000"/>
    <cellStyle name="Note 15" xfId="2001"/>
    <cellStyle name="Note 15 2" xfId="2002"/>
    <cellStyle name="Note 15 2 2" xfId="2003"/>
    <cellStyle name="Note 15 2 2 2" xfId="2004"/>
    <cellStyle name="Note 15 2 2 2 2" xfId="2005"/>
    <cellStyle name="Note 15 2 2 2 3" xfId="2006"/>
    <cellStyle name="Note 15 2 2 3" xfId="2007"/>
    <cellStyle name="Note 15 2 2 3 2" xfId="2008"/>
    <cellStyle name="Note 15 2 2 3 3" xfId="2009"/>
    <cellStyle name="Note 15 2 2 4" xfId="2010"/>
    <cellStyle name="Note 15 2 2 5" xfId="2011"/>
    <cellStyle name="Note 15 2 3" xfId="2012"/>
    <cellStyle name="Note 15 2 3 2" xfId="2013"/>
    <cellStyle name="Note 15 2 3 3" xfId="2014"/>
    <cellStyle name="Note 15 2 4" xfId="2015"/>
    <cellStyle name="Note 15 2 4 2" xfId="2016"/>
    <cellStyle name="Note 15 2 4 3" xfId="2017"/>
    <cellStyle name="Note 15 2 5" xfId="2018"/>
    <cellStyle name="Note 15 2 5 2" xfId="2019"/>
    <cellStyle name="Note 15 2 5 3" xfId="2020"/>
    <cellStyle name="Note 15 2 6" xfId="2021"/>
    <cellStyle name="Note 15 3" xfId="2022"/>
    <cellStyle name="Note 15 3 2" xfId="2023"/>
    <cellStyle name="Note 15 3 2 2" xfId="2024"/>
    <cellStyle name="Note 15 3 2 2 2" xfId="2025"/>
    <cellStyle name="Note 15 3 2 2 3" xfId="2026"/>
    <cellStyle name="Note 15 3 2 3" xfId="2027"/>
    <cellStyle name="Note 15 3 2 3 2" xfId="2028"/>
    <cellStyle name="Note 15 3 2 3 3" xfId="2029"/>
    <cellStyle name="Note 15 3 2 4" xfId="2030"/>
    <cellStyle name="Note 15 3 2 5" xfId="2031"/>
    <cellStyle name="Note 15 3 3" xfId="2032"/>
    <cellStyle name="Note 15 3 3 2" xfId="2033"/>
    <cellStyle name="Note 15 3 3 3" xfId="2034"/>
    <cellStyle name="Note 15 3 4" xfId="2035"/>
    <cellStyle name="Note 15 3 4 2" xfId="2036"/>
    <cellStyle name="Note 15 3 4 3" xfId="2037"/>
    <cellStyle name="Note 15 3 5" xfId="2038"/>
    <cellStyle name="Note 15 3 5 2" xfId="2039"/>
    <cellStyle name="Note 15 3 5 3" xfId="2040"/>
    <cellStyle name="Note 15 3 6" xfId="2041"/>
    <cellStyle name="Note 15 4" xfId="2042"/>
    <cellStyle name="Note 15 4 2" xfId="2043"/>
    <cellStyle name="Note 15 4 2 2" xfId="2044"/>
    <cellStyle name="Note 15 4 2 3" xfId="2045"/>
    <cellStyle name="Note 15 4 3" xfId="2046"/>
    <cellStyle name="Note 15 4 3 2" xfId="2047"/>
    <cellStyle name="Note 15 4 3 3" xfId="2048"/>
    <cellStyle name="Note 15 4 4" xfId="2049"/>
    <cellStyle name="Note 15 4 4 2" xfId="2050"/>
    <cellStyle name="Note 15 4 4 3" xfId="2051"/>
    <cellStyle name="Note 15 4 5" xfId="2052"/>
    <cellStyle name="Note 15 4 5 2" xfId="2053"/>
    <cellStyle name="Note 15 4 5 3" xfId="2054"/>
    <cellStyle name="Note 15 4 6" xfId="2055"/>
    <cellStyle name="Note 15 4 6 2" xfId="2056"/>
    <cellStyle name="Note 15 4 6 3" xfId="2057"/>
    <cellStyle name="Note 15 4 7" xfId="2058"/>
    <cellStyle name="Note 15 4 8" xfId="2059"/>
    <cellStyle name="Note 15 5" xfId="2060"/>
    <cellStyle name="Note 15 5 2" xfId="2061"/>
    <cellStyle name="Note 15 5 2 2" xfId="2062"/>
    <cellStyle name="Note 15 5 2 3" xfId="2063"/>
    <cellStyle name="Note 15 5 3" xfId="2064"/>
    <cellStyle name="Note 15 5 3 2" xfId="2065"/>
    <cellStyle name="Note 15 5 3 3" xfId="2066"/>
    <cellStyle name="Note 15 5 4" xfId="2067"/>
    <cellStyle name="Note 15 5 5" xfId="2068"/>
    <cellStyle name="Note 15 6" xfId="2069"/>
    <cellStyle name="Note 15 6 2" xfId="2070"/>
    <cellStyle name="Note 15 6 3" xfId="2071"/>
    <cellStyle name="Note 15 7" xfId="2072"/>
    <cellStyle name="Note 15 7 2" xfId="2073"/>
    <cellStyle name="Note 15 7 3" xfId="2074"/>
    <cellStyle name="Note 15 8" xfId="2075"/>
    <cellStyle name="Note 15 8 2" xfId="2076"/>
    <cellStyle name="Note 15 8 3" xfId="2077"/>
    <cellStyle name="Note 15 9" xfId="2078"/>
    <cellStyle name="Note 16" xfId="2079"/>
    <cellStyle name="Note 16 2" xfId="2080"/>
    <cellStyle name="Note 16 2 2" xfId="2081"/>
    <cellStyle name="Note 16 2 2 2" xfId="2082"/>
    <cellStyle name="Note 16 2 2 2 2" xfId="2083"/>
    <cellStyle name="Note 16 2 2 2 3" xfId="2084"/>
    <cellStyle name="Note 16 2 2 3" xfId="2085"/>
    <cellStyle name="Note 16 2 2 3 2" xfId="2086"/>
    <cellStyle name="Note 16 2 2 3 3" xfId="2087"/>
    <cellStyle name="Note 16 2 2 4" xfId="2088"/>
    <cellStyle name="Note 16 2 2 5" xfId="2089"/>
    <cellStyle name="Note 16 2 3" xfId="2090"/>
    <cellStyle name="Note 16 2 3 2" xfId="2091"/>
    <cellStyle name="Note 16 2 3 3" xfId="2092"/>
    <cellStyle name="Note 16 2 4" xfId="2093"/>
    <cellStyle name="Note 16 2 4 2" xfId="2094"/>
    <cellStyle name="Note 16 2 4 3" xfId="2095"/>
    <cellStyle name="Note 16 2 5" xfId="2096"/>
    <cellStyle name="Note 16 2 5 2" xfId="2097"/>
    <cellStyle name="Note 16 2 5 3" xfId="2098"/>
    <cellStyle name="Note 16 2 6" xfId="2099"/>
    <cellStyle name="Note 16 3" xfId="2100"/>
    <cellStyle name="Note 16 3 2" xfId="2101"/>
    <cellStyle name="Note 16 3 2 2" xfId="2102"/>
    <cellStyle name="Note 16 3 2 2 2" xfId="2103"/>
    <cellStyle name="Note 16 3 2 2 3" xfId="2104"/>
    <cellStyle name="Note 16 3 2 3" xfId="2105"/>
    <cellStyle name="Note 16 3 2 3 2" xfId="2106"/>
    <cellStyle name="Note 16 3 2 3 3" xfId="2107"/>
    <cellStyle name="Note 16 3 2 4" xfId="2108"/>
    <cellStyle name="Note 16 3 2 5" xfId="2109"/>
    <cellStyle name="Note 16 3 3" xfId="2110"/>
    <cellStyle name="Note 16 3 3 2" xfId="2111"/>
    <cellStyle name="Note 16 3 3 3" xfId="2112"/>
    <cellStyle name="Note 16 3 4" xfId="2113"/>
    <cellStyle name="Note 16 3 4 2" xfId="2114"/>
    <cellStyle name="Note 16 3 4 3" xfId="2115"/>
    <cellStyle name="Note 16 3 5" xfId="2116"/>
    <cellStyle name="Note 16 3 5 2" xfId="2117"/>
    <cellStyle name="Note 16 3 5 3" xfId="2118"/>
    <cellStyle name="Note 16 3 6" xfId="2119"/>
    <cellStyle name="Note 16 4" xfId="2120"/>
    <cellStyle name="Note 16 4 2" xfId="2121"/>
    <cellStyle name="Note 16 4 2 2" xfId="2122"/>
    <cellStyle name="Note 16 4 2 3" xfId="2123"/>
    <cellStyle name="Note 16 4 3" xfId="2124"/>
    <cellStyle name="Note 16 4 3 2" xfId="2125"/>
    <cellStyle name="Note 16 4 3 3" xfId="2126"/>
    <cellStyle name="Note 16 4 4" xfId="2127"/>
    <cellStyle name="Note 16 4 4 2" xfId="2128"/>
    <cellStyle name="Note 16 4 4 3" xfId="2129"/>
    <cellStyle name="Note 16 4 5" xfId="2130"/>
    <cellStyle name="Note 16 4 5 2" xfId="2131"/>
    <cellStyle name="Note 16 4 5 3" xfId="2132"/>
    <cellStyle name="Note 16 4 6" xfId="2133"/>
    <cellStyle name="Note 16 4 6 2" xfId="2134"/>
    <cellStyle name="Note 16 4 6 3" xfId="2135"/>
    <cellStyle name="Note 16 4 7" xfId="2136"/>
    <cellStyle name="Note 16 4 8" xfId="2137"/>
    <cellStyle name="Note 16 5" xfId="2138"/>
    <cellStyle name="Note 16 5 2" xfId="2139"/>
    <cellStyle name="Note 16 5 2 2" xfId="2140"/>
    <cellStyle name="Note 16 5 2 3" xfId="2141"/>
    <cellStyle name="Note 16 5 3" xfId="2142"/>
    <cellStyle name="Note 16 5 3 2" xfId="2143"/>
    <cellStyle name="Note 16 5 3 3" xfId="2144"/>
    <cellStyle name="Note 16 5 4" xfId="2145"/>
    <cellStyle name="Note 16 5 5" xfId="2146"/>
    <cellStyle name="Note 16 6" xfId="2147"/>
    <cellStyle name="Note 16 6 2" xfId="2148"/>
    <cellStyle name="Note 16 6 3" xfId="2149"/>
    <cellStyle name="Note 16 7" xfId="2150"/>
    <cellStyle name="Note 16 7 2" xfId="2151"/>
    <cellStyle name="Note 16 7 3" xfId="2152"/>
    <cellStyle name="Note 16 8" xfId="2153"/>
    <cellStyle name="Note 16 8 2" xfId="2154"/>
    <cellStyle name="Note 16 8 3" xfId="2155"/>
    <cellStyle name="Note 16 9" xfId="2156"/>
    <cellStyle name="Note 17" xfId="2157"/>
    <cellStyle name="Note 17 2" xfId="2158"/>
    <cellStyle name="Note 17 2 2" xfId="2159"/>
    <cellStyle name="Note 17 2 2 2" xfId="2160"/>
    <cellStyle name="Note 17 2 2 2 2" xfId="2161"/>
    <cellStyle name="Note 17 2 2 2 3" xfId="2162"/>
    <cellStyle name="Note 17 2 2 3" xfId="2163"/>
    <cellStyle name="Note 17 2 2 3 2" xfId="2164"/>
    <cellStyle name="Note 17 2 2 3 3" xfId="2165"/>
    <cellStyle name="Note 17 2 2 4" xfId="2166"/>
    <cellStyle name="Note 17 2 2 5" xfId="2167"/>
    <cellStyle name="Note 17 2 3" xfId="2168"/>
    <cellStyle name="Note 17 2 3 2" xfId="2169"/>
    <cellStyle name="Note 17 2 3 3" xfId="2170"/>
    <cellStyle name="Note 17 2 4" xfId="2171"/>
    <cellStyle name="Note 17 2 4 2" xfId="2172"/>
    <cellStyle name="Note 17 2 4 3" xfId="2173"/>
    <cellStyle name="Note 17 2 5" xfId="2174"/>
    <cellStyle name="Note 17 2 5 2" xfId="2175"/>
    <cellStyle name="Note 17 2 5 3" xfId="2176"/>
    <cellStyle name="Note 17 2 6" xfId="2177"/>
    <cellStyle name="Note 17 3" xfId="2178"/>
    <cellStyle name="Note 17 3 2" xfId="2179"/>
    <cellStyle name="Note 17 3 2 2" xfId="2180"/>
    <cellStyle name="Note 17 3 2 2 2" xfId="2181"/>
    <cellStyle name="Note 17 3 2 2 3" xfId="2182"/>
    <cellStyle name="Note 17 3 2 3" xfId="2183"/>
    <cellStyle name="Note 17 3 2 3 2" xfId="2184"/>
    <cellStyle name="Note 17 3 2 3 3" xfId="2185"/>
    <cellStyle name="Note 17 3 2 4" xfId="2186"/>
    <cellStyle name="Note 17 3 2 5" xfId="2187"/>
    <cellStyle name="Note 17 3 3" xfId="2188"/>
    <cellStyle name="Note 17 3 3 2" xfId="2189"/>
    <cellStyle name="Note 17 3 3 3" xfId="2190"/>
    <cellStyle name="Note 17 3 4" xfId="2191"/>
    <cellStyle name="Note 17 3 4 2" xfId="2192"/>
    <cellStyle name="Note 17 3 4 3" xfId="2193"/>
    <cellStyle name="Note 17 3 5" xfId="2194"/>
    <cellStyle name="Note 17 3 5 2" xfId="2195"/>
    <cellStyle name="Note 17 3 5 3" xfId="2196"/>
    <cellStyle name="Note 17 3 6" xfId="2197"/>
    <cellStyle name="Note 17 4" xfId="2198"/>
    <cellStyle name="Note 17 4 2" xfId="2199"/>
    <cellStyle name="Note 17 4 2 2" xfId="2200"/>
    <cellStyle name="Note 17 4 2 3" xfId="2201"/>
    <cellStyle name="Note 17 4 3" xfId="2202"/>
    <cellStyle name="Note 17 4 3 2" xfId="2203"/>
    <cellStyle name="Note 17 4 3 3" xfId="2204"/>
    <cellStyle name="Note 17 4 4" xfId="2205"/>
    <cellStyle name="Note 17 4 4 2" xfId="2206"/>
    <cellStyle name="Note 17 4 4 3" xfId="2207"/>
    <cellStyle name="Note 17 4 5" xfId="2208"/>
    <cellStyle name="Note 17 4 5 2" xfId="2209"/>
    <cellStyle name="Note 17 4 5 3" xfId="2210"/>
    <cellStyle name="Note 17 4 6" xfId="2211"/>
    <cellStyle name="Note 17 4 6 2" xfId="2212"/>
    <cellStyle name="Note 17 4 6 3" xfId="2213"/>
    <cellStyle name="Note 17 4 7" xfId="2214"/>
    <cellStyle name="Note 17 4 8" xfId="2215"/>
    <cellStyle name="Note 17 5" xfId="2216"/>
    <cellStyle name="Note 17 5 2" xfId="2217"/>
    <cellStyle name="Note 17 5 2 2" xfId="2218"/>
    <cellStyle name="Note 17 5 2 3" xfId="2219"/>
    <cellStyle name="Note 17 5 3" xfId="2220"/>
    <cellStyle name="Note 17 5 3 2" xfId="2221"/>
    <cellStyle name="Note 17 5 3 3" xfId="2222"/>
    <cellStyle name="Note 17 5 4" xfId="2223"/>
    <cellStyle name="Note 17 5 5" xfId="2224"/>
    <cellStyle name="Note 17 6" xfId="2225"/>
    <cellStyle name="Note 17 6 2" xfId="2226"/>
    <cellStyle name="Note 17 6 3" xfId="2227"/>
    <cellStyle name="Note 17 7" xfId="2228"/>
    <cellStyle name="Note 17 7 2" xfId="2229"/>
    <cellStyle name="Note 17 7 3" xfId="2230"/>
    <cellStyle name="Note 17 8" xfId="2231"/>
    <cellStyle name="Note 17 8 2" xfId="2232"/>
    <cellStyle name="Note 17 8 3" xfId="2233"/>
    <cellStyle name="Note 17 9" xfId="2234"/>
    <cellStyle name="Note 18" xfId="2235"/>
    <cellStyle name="Note 18 2" xfId="2236"/>
    <cellStyle name="Note 18 2 2" xfId="2237"/>
    <cellStyle name="Note 18 2 2 2" xfId="2238"/>
    <cellStyle name="Note 18 2 2 2 2" xfId="2239"/>
    <cellStyle name="Note 18 2 2 2 3" xfId="2240"/>
    <cellStyle name="Note 18 2 2 3" xfId="2241"/>
    <cellStyle name="Note 18 2 2 3 2" xfId="2242"/>
    <cellStyle name="Note 18 2 2 3 3" xfId="2243"/>
    <cellStyle name="Note 18 2 2 4" xfId="2244"/>
    <cellStyle name="Note 18 2 2 5" xfId="2245"/>
    <cellStyle name="Note 18 2 3" xfId="2246"/>
    <cellStyle name="Note 18 2 3 2" xfId="2247"/>
    <cellStyle name="Note 18 2 3 3" xfId="2248"/>
    <cellStyle name="Note 18 2 4" xfId="2249"/>
    <cellStyle name="Note 18 2 4 2" xfId="2250"/>
    <cellStyle name="Note 18 2 4 3" xfId="2251"/>
    <cellStyle name="Note 18 2 5" xfId="2252"/>
    <cellStyle name="Note 18 2 5 2" xfId="2253"/>
    <cellStyle name="Note 18 2 5 3" xfId="2254"/>
    <cellStyle name="Note 18 2 6" xfId="2255"/>
    <cellStyle name="Note 18 3" xfId="2256"/>
    <cellStyle name="Note 18 3 2" xfId="2257"/>
    <cellStyle name="Note 18 3 2 2" xfId="2258"/>
    <cellStyle name="Note 18 3 2 2 2" xfId="2259"/>
    <cellStyle name="Note 18 3 2 2 3" xfId="2260"/>
    <cellStyle name="Note 18 3 2 3" xfId="2261"/>
    <cellStyle name="Note 18 3 2 3 2" xfId="2262"/>
    <cellStyle name="Note 18 3 2 3 3" xfId="2263"/>
    <cellStyle name="Note 18 3 2 4" xfId="2264"/>
    <cellStyle name="Note 18 3 2 5" xfId="2265"/>
    <cellStyle name="Note 18 3 3" xfId="2266"/>
    <cellStyle name="Note 18 3 3 2" xfId="2267"/>
    <cellStyle name="Note 18 3 3 3" xfId="2268"/>
    <cellStyle name="Note 18 3 4" xfId="2269"/>
    <cellStyle name="Note 18 3 4 2" xfId="2270"/>
    <cellStyle name="Note 18 3 4 3" xfId="2271"/>
    <cellStyle name="Note 18 3 5" xfId="2272"/>
    <cellStyle name="Note 18 3 5 2" xfId="2273"/>
    <cellStyle name="Note 18 3 5 3" xfId="2274"/>
    <cellStyle name="Note 18 3 6" xfId="2275"/>
    <cellStyle name="Note 18 4" xfId="2276"/>
    <cellStyle name="Note 18 4 2" xfId="2277"/>
    <cellStyle name="Note 18 4 2 2" xfId="2278"/>
    <cellStyle name="Note 18 4 2 3" xfId="2279"/>
    <cellStyle name="Note 18 4 3" xfId="2280"/>
    <cellStyle name="Note 18 4 3 2" xfId="2281"/>
    <cellStyle name="Note 18 4 3 3" xfId="2282"/>
    <cellStyle name="Note 18 4 4" xfId="2283"/>
    <cellStyle name="Note 18 4 4 2" xfId="2284"/>
    <cellStyle name="Note 18 4 4 3" xfId="2285"/>
    <cellStyle name="Note 18 4 5" xfId="2286"/>
    <cellStyle name="Note 18 4 5 2" xfId="2287"/>
    <cellStyle name="Note 18 4 5 3" xfId="2288"/>
    <cellStyle name="Note 18 4 6" xfId="2289"/>
    <cellStyle name="Note 18 4 6 2" xfId="2290"/>
    <cellStyle name="Note 18 4 6 3" xfId="2291"/>
    <cellStyle name="Note 18 4 7" xfId="2292"/>
    <cellStyle name="Note 18 4 8" xfId="2293"/>
    <cellStyle name="Note 18 5" xfId="2294"/>
    <cellStyle name="Note 18 5 2" xfId="2295"/>
    <cellStyle name="Note 18 5 2 2" xfId="2296"/>
    <cellStyle name="Note 18 5 2 3" xfId="2297"/>
    <cellStyle name="Note 18 5 3" xfId="2298"/>
    <cellStyle name="Note 18 5 3 2" xfId="2299"/>
    <cellStyle name="Note 18 5 3 3" xfId="2300"/>
    <cellStyle name="Note 18 5 4" xfId="2301"/>
    <cellStyle name="Note 18 5 5" xfId="2302"/>
    <cellStyle name="Note 18 6" xfId="2303"/>
    <cellStyle name="Note 18 6 2" xfId="2304"/>
    <cellStyle name="Note 18 6 3" xfId="2305"/>
    <cellStyle name="Note 18 7" xfId="2306"/>
    <cellStyle name="Note 18 7 2" xfId="2307"/>
    <cellStyle name="Note 18 7 3" xfId="2308"/>
    <cellStyle name="Note 18 8" xfId="2309"/>
    <cellStyle name="Note 18 8 2" xfId="2310"/>
    <cellStyle name="Note 18 8 3" xfId="2311"/>
    <cellStyle name="Note 18 9" xfId="2312"/>
    <cellStyle name="Note 19" xfId="2313"/>
    <cellStyle name="Note 19 2" xfId="2314"/>
    <cellStyle name="Note 19 2 2" xfId="2315"/>
    <cellStyle name="Note 19 2 2 2" xfId="2316"/>
    <cellStyle name="Note 19 2 2 2 2" xfId="2317"/>
    <cellStyle name="Note 19 2 2 2 3" xfId="2318"/>
    <cellStyle name="Note 19 2 2 3" xfId="2319"/>
    <cellStyle name="Note 19 2 2 3 2" xfId="2320"/>
    <cellStyle name="Note 19 2 2 3 3" xfId="2321"/>
    <cellStyle name="Note 19 2 2 4" xfId="2322"/>
    <cellStyle name="Note 19 2 2 5" xfId="2323"/>
    <cellStyle name="Note 19 2 3" xfId="2324"/>
    <cellStyle name="Note 19 2 3 2" xfId="2325"/>
    <cellStyle name="Note 19 2 3 3" xfId="2326"/>
    <cellStyle name="Note 19 2 4" xfId="2327"/>
    <cellStyle name="Note 19 2 4 2" xfId="2328"/>
    <cellStyle name="Note 19 2 4 3" xfId="2329"/>
    <cellStyle name="Note 19 2 5" xfId="2330"/>
    <cellStyle name="Note 19 2 5 2" xfId="2331"/>
    <cellStyle name="Note 19 2 5 3" xfId="2332"/>
    <cellStyle name="Note 19 2 6" xfId="2333"/>
    <cellStyle name="Note 19 3" xfId="2334"/>
    <cellStyle name="Note 19 3 2" xfId="2335"/>
    <cellStyle name="Note 19 3 2 2" xfId="2336"/>
    <cellStyle name="Note 19 3 2 2 2" xfId="2337"/>
    <cellStyle name="Note 19 3 2 2 3" xfId="2338"/>
    <cellStyle name="Note 19 3 2 3" xfId="2339"/>
    <cellStyle name="Note 19 3 2 3 2" xfId="2340"/>
    <cellStyle name="Note 19 3 2 3 3" xfId="2341"/>
    <cellStyle name="Note 19 3 2 4" xfId="2342"/>
    <cellStyle name="Note 19 3 2 5" xfId="2343"/>
    <cellStyle name="Note 19 3 3" xfId="2344"/>
    <cellStyle name="Note 19 3 3 2" xfId="2345"/>
    <cellStyle name="Note 19 3 3 3" xfId="2346"/>
    <cellStyle name="Note 19 3 4" xfId="2347"/>
    <cellStyle name="Note 19 3 4 2" xfId="2348"/>
    <cellStyle name="Note 19 3 4 3" xfId="2349"/>
    <cellStyle name="Note 19 3 5" xfId="2350"/>
    <cellStyle name="Note 19 3 5 2" xfId="2351"/>
    <cellStyle name="Note 19 3 5 3" xfId="2352"/>
    <cellStyle name="Note 19 3 6" xfId="2353"/>
    <cellStyle name="Note 19 4" xfId="2354"/>
    <cellStyle name="Note 19 4 2" xfId="2355"/>
    <cellStyle name="Note 19 4 2 2" xfId="2356"/>
    <cellStyle name="Note 19 4 2 3" xfId="2357"/>
    <cellStyle name="Note 19 4 3" xfId="2358"/>
    <cellStyle name="Note 19 4 3 2" xfId="2359"/>
    <cellStyle name="Note 19 4 3 3" xfId="2360"/>
    <cellStyle name="Note 19 4 4" xfId="2361"/>
    <cellStyle name="Note 19 4 4 2" xfId="2362"/>
    <cellStyle name="Note 19 4 4 3" xfId="2363"/>
    <cellStyle name="Note 19 4 5" xfId="2364"/>
    <cellStyle name="Note 19 4 5 2" xfId="2365"/>
    <cellStyle name="Note 19 4 5 3" xfId="2366"/>
    <cellStyle name="Note 19 4 6" xfId="2367"/>
    <cellStyle name="Note 19 4 6 2" xfId="2368"/>
    <cellStyle name="Note 19 4 6 3" xfId="2369"/>
    <cellStyle name="Note 19 4 7" xfId="2370"/>
    <cellStyle name="Note 19 4 8" xfId="2371"/>
    <cellStyle name="Note 19 5" xfId="2372"/>
    <cellStyle name="Note 19 5 2" xfId="2373"/>
    <cellStyle name="Note 19 5 2 2" xfId="2374"/>
    <cellStyle name="Note 19 5 2 3" xfId="2375"/>
    <cellStyle name="Note 19 5 3" xfId="2376"/>
    <cellStyle name="Note 19 5 3 2" xfId="2377"/>
    <cellStyle name="Note 19 5 3 3" xfId="2378"/>
    <cellStyle name="Note 19 5 4" xfId="2379"/>
    <cellStyle name="Note 19 5 5" xfId="2380"/>
    <cellStyle name="Note 19 6" xfId="2381"/>
    <cellStyle name="Note 19 6 2" xfId="2382"/>
    <cellStyle name="Note 19 6 3" xfId="2383"/>
    <cellStyle name="Note 19 7" xfId="2384"/>
    <cellStyle name="Note 19 7 2" xfId="2385"/>
    <cellStyle name="Note 19 7 3" xfId="2386"/>
    <cellStyle name="Note 19 8" xfId="2387"/>
    <cellStyle name="Note 19 8 2" xfId="2388"/>
    <cellStyle name="Note 19 8 3" xfId="2389"/>
    <cellStyle name="Note 19 9" xfId="2390"/>
    <cellStyle name="Note 2" xfId="2391"/>
    <cellStyle name="Note 2 10" xfId="2392"/>
    <cellStyle name="Note 2 10 10" xfId="2393"/>
    <cellStyle name="Note 2 10 10 2" xfId="2394"/>
    <cellStyle name="Note 2 10 10 3" xfId="2395"/>
    <cellStyle name="Note 2 10 11" xfId="2396"/>
    <cellStyle name="Note 2 10 11 2" xfId="2397"/>
    <cellStyle name="Note 2 10 11 3" xfId="2398"/>
    <cellStyle name="Note 2 10 12" xfId="2399"/>
    <cellStyle name="Note 2 10 12 2" xfId="2400"/>
    <cellStyle name="Note 2 10 12 3" xfId="2401"/>
    <cellStyle name="Note 2 10 13" xfId="2402"/>
    <cellStyle name="Note 2 10 2" xfId="2403"/>
    <cellStyle name="Note 2 10 2 2" xfId="2404"/>
    <cellStyle name="Note 2 10 2 2 2" xfId="2405"/>
    <cellStyle name="Note 2 10 2 2 2 2" xfId="2406"/>
    <cellStyle name="Note 2 10 2 2 2 2 2" xfId="2407"/>
    <cellStyle name="Note 2 10 2 2 2 2 3" xfId="2408"/>
    <cellStyle name="Note 2 10 2 2 2 3" xfId="2409"/>
    <cellStyle name="Note 2 10 2 2 2 3 2" xfId="2410"/>
    <cellStyle name="Note 2 10 2 2 2 3 3" xfId="2411"/>
    <cellStyle name="Note 2 10 2 2 2 4" xfId="2412"/>
    <cellStyle name="Note 2 10 2 2 2 5" xfId="2413"/>
    <cellStyle name="Note 2 10 2 2 3" xfId="2414"/>
    <cellStyle name="Note 2 10 2 2 3 2" xfId="2415"/>
    <cellStyle name="Note 2 10 2 2 3 3" xfId="2416"/>
    <cellStyle name="Note 2 10 2 2 4" xfId="2417"/>
    <cellStyle name="Note 2 10 2 2 4 2" xfId="2418"/>
    <cellStyle name="Note 2 10 2 2 4 3" xfId="2419"/>
    <cellStyle name="Note 2 10 2 2 5" xfId="2420"/>
    <cellStyle name="Note 2 10 2 2 5 2" xfId="2421"/>
    <cellStyle name="Note 2 10 2 2 5 3" xfId="2422"/>
    <cellStyle name="Note 2 10 2 2 6" xfId="2423"/>
    <cellStyle name="Note 2 10 2 3" xfId="2424"/>
    <cellStyle name="Note 2 10 2 3 2" xfId="2425"/>
    <cellStyle name="Note 2 10 2 3 2 2" xfId="2426"/>
    <cellStyle name="Note 2 10 2 3 2 2 2" xfId="2427"/>
    <cellStyle name="Note 2 10 2 3 2 2 3" xfId="2428"/>
    <cellStyle name="Note 2 10 2 3 2 3" xfId="2429"/>
    <cellStyle name="Note 2 10 2 3 2 3 2" xfId="2430"/>
    <cellStyle name="Note 2 10 2 3 2 3 3" xfId="2431"/>
    <cellStyle name="Note 2 10 2 3 2 4" xfId="2432"/>
    <cellStyle name="Note 2 10 2 3 2 5" xfId="2433"/>
    <cellStyle name="Note 2 10 2 3 3" xfId="2434"/>
    <cellStyle name="Note 2 10 2 3 3 2" xfId="2435"/>
    <cellStyle name="Note 2 10 2 3 3 3" xfId="2436"/>
    <cellStyle name="Note 2 10 2 3 4" xfId="2437"/>
    <cellStyle name="Note 2 10 2 3 4 2" xfId="2438"/>
    <cellStyle name="Note 2 10 2 3 4 3" xfId="2439"/>
    <cellStyle name="Note 2 10 2 3 5" xfId="2440"/>
    <cellStyle name="Note 2 10 2 3 5 2" xfId="2441"/>
    <cellStyle name="Note 2 10 2 3 5 3" xfId="2442"/>
    <cellStyle name="Note 2 10 2 3 6" xfId="2443"/>
    <cellStyle name="Note 2 10 2 4" xfId="2444"/>
    <cellStyle name="Note 2 10 2 4 2" xfId="2445"/>
    <cellStyle name="Note 2 10 2 4 2 2" xfId="2446"/>
    <cellStyle name="Note 2 10 2 4 2 3" xfId="2447"/>
    <cellStyle name="Note 2 10 2 4 3" xfId="2448"/>
    <cellStyle name="Note 2 10 2 4 3 2" xfId="2449"/>
    <cellStyle name="Note 2 10 2 4 3 3" xfId="2450"/>
    <cellStyle name="Note 2 10 2 4 4" xfId="2451"/>
    <cellStyle name="Note 2 10 2 4 4 2" xfId="2452"/>
    <cellStyle name="Note 2 10 2 4 4 3" xfId="2453"/>
    <cellStyle name="Note 2 10 2 4 5" xfId="2454"/>
    <cellStyle name="Note 2 10 2 4 5 2" xfId="2455"/>
    <cellStyle name="Note 2 10 2 4 5 3" xfId="2456"/>
    <cellStyle name="Note 2 10 2 4 6" xfId="2457"/>
    <cellStyle name="Note 2 10 2 4 6 2" xfId="2458"/>
    <cellStyle name="Note 2 10 2 4 6 3" xfId="2459"/>
    <cellStyle name="Note 2 10 2 4 7" xfId="2460"/>
    <cellStyle name="Note 2 10 2 4 8" xfId="2461"/>
    <cellStyle name="Note 2 10 2 5" xfId="2462"/>
    <cellStyle name="Note 2 10 2 5 2" xfId="2463"/>
    <cellStyle name="Note 2 10 2 5 2 2" xfId="2464"/>
    <cellStyle name="Note 2 10 2 5 2 3" xfId="2465"/>
    <cellStyle name="Note 2 10 2 5 3" xfId="2466"/>
    <cellStyle name="Note 2 10 2 5 3 2" xfId="2467"/>
    <cellStyle name="Note 2 10 2 5 3 3" xfId="2468"/>
    <cellStyle name="Note 2 10 2 5 4" xfId="2469"/>
    <cellStyle name="Note 2 10 2 5 5" xfId="2470"/>
    <cellStyle name="Note 2 10 2 6" xfId="2471"/>
    <cellStyle name="Note 2 10 2 6 2" xfId="2472"/>
    <cellStyle name="Note 2 10 2 6 3" xfId="2473"/>
    <cellStyle name="Note 2 10 2 7" xfId="2474"/>
    <cellStyle name="Note 2 10 2 7 2" xfId="2475"/>
    <cellStyle name="Note 2 10 2 7 3" xfId="2476"/>
    <cellStyle name="Note 2 10 2 8" xfId="2477"/>
    <cellStyle name="Note 2 10 2 8 2" xfId="2478"/>
    <cellStyle name="Note 2 10 2 8 3" xfId="2479"/>
    <cellStyle name="Note 2 10 2 9" xfId="2480"/>
    <cellStyle name="Note 2 10 3" xfId="2481"/>
    <cellStyle name="Note 2 10 3 2" xfId="2482"/>
    <cellStyle name="Note 2 10 3 2 2" xfId="2483"/>
    <cellStyle name="Note 2 10 3 2 2 2" xfId="2484"/>
    <cellStyle name="Note 2 10 3 2 2 2 2" xfId="2485"/>
    <cellStyle name="Note 2 10 3 2 2 2 3" xfId="2486"/>
    <cellStyle name="Note 2 10 3 2 2 3" xfId="2487"/>
    <cellStyle name="Note 2 10 3 2 2 3 2" xfId="2488"/>
    <cellStyle name="Note 2 10 3 2 2 3 3" xfId="2489"/>
    <cellStyle name="Note 2 10 3 2 2 4" xfId="2490"/>
    <cellStyle name="Note 2 10 3 2 2 5" xfId="2491"/>
    <cellStyle name="Note 2 10 3 2 3" xfId="2492"/>
    <cellStyle name="Note 2 10 3 2 3 2" xfId="2493"/>
    <cellStyle name="Note 2 10 3 2 3 3" xfId="2494"/>
    <cellStyle name="Note 2 10 3 2 4" xfId="2495"/>
    <cellStyle name="Note 2 10 3 2 4 2" xfId="2496"/>
    <cellStyle name="Note 2 10 3 2 4 3" xfId="2497"/>
    <cellStyle name="Note 2 10 3 2 5" xfId="2498"/>
    <cellStyle name="Note 2 10 3 2 5 2" xfId="2499"/>
    <cellStyle name="Note 2 10 3 2 5 3" xfId="2500"/>
    <cellStyle name="Note 2 10 3 2 6" xfId="2501"/>
    <cellStyle name="Note 2 10 3 3" xfId="2502"/>
    <cellStyle name="Note 2 10 3 3 2" xfId="2503"/>
    <cellStyle name="Note 2 10 3 3 2 2" xfId="2504"/>
    <cellStyle name="Note 2 10 3 3 2 2 2" xfId="2505"/>
    <cellStyle name="Note 2 10 3 3 2 2 3" xfId="2506"/>
    <cellStyle name="Note 2 10 3 3 2 3" xfId="2507"/>
    <cellStyle name="Note 2 10 3 3 2 3 2" xfId="2508"/>
    <cellStyle name="Note 2 10 3 3 2 3 3" xfId="2509"/>
    <cellStyle name="Note 2 10 3 3 2 4" xfId="2510"/>
    <cellStyle name="Note 2 10 3 3 2 5" xfId="2511"/>
    <cellStyle name="Note 2 10 3 3 3" xfId="2512"/>
    <cellStyle name="Note 2 10 3 3 3 2" xfId="2513"/>
    <cellStyle name="Note 2 10 3 3 3 3" xfId="2514"/>
    <cellStyle name="Note 2 10 3 3 4" xfId="2515"/>
    <cellStyle name="Note 2 10 3 3 4 2" xfId="2516"/>
    <cellStyle name="Note 2 10 3 3 4 3" xfId="2517"/>
    <cellStyle name="Note 2 10 3 3 5" xfId="2518"/>
    <cellStyle name="Note 2 10 3 3 5 2" xfId="2519"/>
    <cellStyle name="Note 2 10 3 3 5 3" xfId="2520"/>
    <cellStyle name="Note 2 10 3 3 6" xfId="2521"/>
    <cellStyle name="Note 2 10 3 4" xfId="2522"/>
    <cellStyle name="Note 2 10 3 4 2" xfId="2523"/>
    <cellStyle name="Note 2 10 3 4 2 2" xfId="2524"/>
    <cellStyle name="Note 2 10 3 4 2 3" xfId="2525"/>
    <cellStyle name="Note 2 10 3 4 3" xfId="2526"/>
    <cellStyle name="Note 2 10 3 4 3 2" xfId="2527"/>
    <cellStyle name="Note 2 10 3 4 3 3" xfId="2528"/>
    <cellStyle name="Note 2 10 3 4 4" xfId="2529"/>
    <cellStyle name="Note 2 10 3 4 4 2" xfId="2530"/>
    <cellStyle name="Note 2 10 3 4 4 3" xfId="2531"/>
    <cellStyle name="Note 2 10 3 4 5" xfId="2532"/>
    <cellStyle name="Note 2 10 3 4 5 2" xfId="2533"/>
    <cellStyle name="Note 2 10 3 4 5 3" xfId="2534"/>
    <cellStyle name="Note 2 10 3 4 6" xfId="2535"/>
    <cellStyle name="Note 2 10 3 4 6 2" xfId="2536"/>
    <cellStyle name="Note 2 10 3 4 6 3" xfId="2537"/>
    <cellStyle name="Note 2 10 3 4 7" xfId="2538"/>
    <cellStyle name="Note 2 10 3 4 8" xfId="2539"/>
    <cellStyle name="Note 2 10 3 5" xfId="2540"/>
    <cellStyle name="Note 2 10 3 5 2" xfId="2541"/>
    <cellStyle name="Note 2 10 3 5 2 2" xfId="2542"/>
    <cellStyle name="Note 2 10 3 5 2 3" xfId="2543"/>
    <cellStyle name="Note 2 10 3 5 3" xfId="2544"/>
    <cellStyle name="Note 2 10 3 5 3 2" xfId="2545"/>
    <cellStyle name="Note 2 10 3 5 3 3" xfId="2546"/>
    <cellStyle name="Note 2 10 3 5 4" xfId="2547"/>
    <cellStyle name="Note 2 10 3 5 5" xfId="2548"/>
    <cellStyle name="Note 2 10 3 6" xfId="2549"/>
    <cellStyle name="Note 2 10 3 6 2" xfId="2550"/>
    <cellStyle name="Note 2 10 3 6 3" xfId="2551"/>
    <cellStyle name="Note 2 10 3 7" xfId="2552"/>
    <cellStyle name="Note 2 10 3 7 2" xfId="2553"/>
    <cellStyle name="Note 2 10 3 7 3" xfId="2554"/>
    <cellStyle name="Note 2 10 3 8" xfId="2555"/>
    <cellStyle name="Note 2 10 3 8 2" xfId="2556"/>
    <cellStyle name="Note 2 10 3 8 3" xfId="2557"/>
    <cellStyle name="Note 2 10 3 9" xfId="2558"/>
    <cellStyle name="Note 2 10 4" xfId="2559"/>
    <cellStyle name="Note 2 10 4 2" xfId="2560"/>
    <cellStyle name="Note 2 10 4 2 2" xfId="2561"/>
    <cellStyle name="Note 2 10 4 2 2 2" xfId="2562"/>
    <cellStyle name="Note 2 10 4 2 2 2 2" xfId="2563"/>
    <cellStyle name="Note 2 10 4 2 2 2 3" xfId="2564"/>
    <cellStyle name="Note 2 10 4 2 2 3" xfId="2565"/>
    <cellStyle name="Note 2 10 4 2 2 3 2" xfId="2566"/>
    <cellStyle name="Note 2 10 4 2 2 3 3" xfId="2567"/>
    <cellStyle name="Note 2 10 4 2 2 4" xfId="2568"/>
    <cellStyle name="Note 2 10 4 2 2 5" xfId="2569"/>
    <cellStyle name="Note 2 10 4 2 3" xfId="2570"/>
    <cellStyle name="Note 2 10 4 2 3 2" xfId="2571"/>
    <cellStyle name="Note 2 10 4 2 3 3" xfId="2572"/>
    <cellStyle name="Note 2 10 4 2 4" xfId="2573"/>
    <cellStyle name="Note 2 10 4 2 4 2" xfId="2574"/>
    <cellStyle name="Note 2 10 4 2 4 3" xfId="2575"/>
    <cellStyle name="Note 2 10 4 2 5" xfId="2576"/>
    <cellStyle name="Note 2 10 4 2 5 2" xfId="2577"/>
    <cellStyle name="Note 2 10 4 2 5 3" xfId="2578"/>
    <cellStyle name="Note 2 10 4 2 6" xfId="2579"/>
    <cellStyle name="Note 2 10 4 3" xfId="2580"/>
    <cellStyle name="Note 2 10 4 3 2" xfId="2581"/>
    <cellStyle name="Note 2 10 4 3 2 2" xfId="2582"/>
    <cellStyle name="Note 2 10 4 3 2 2 2" xfId="2583"/>
    <cellStyle name="Note 2 10 4 3 2 2 3" xfId="2584"/>
    <cellStyle name="Note 2 10 4 3 2 3" xfId="2585"/>
    <cellStyle name="Note 2 10 4 3 2 3 2" xfId="2586"/>
    <cellStyle name="Note 2 10 4 3 2 3 3" xfId="2587"/>
    <cellStyle name="Note 2 10 4 3 2 4" xfId="2588"/>
    <cellStyle name="Note 2 10 4 3 2 5" xfId="2589"/>
    <cellStyle name="Note 2 10 4 3 3" xfId="2590"/>
    <cellStyle name="Note 2 10 4 3 3 2" xfId="2591"/>
    <cellStyle name="Note 2 10 4 3 3 3" xfId="2592"/>
    <cellStyle name="Note 2 10 4 3 4" xfId="2593"/>
    <cellStyle name="Note 2 10 4 3 4 2" xfId="2594"/>
    <cellStyle name="Note 2 10 4 3 4 3" xfId="2595"/>
    <cellStyle name="Note 2 10 4 3 5" xfId="2596"/>
    <cellStyle name="Note 2 10 4 3 5 2" xfId="2597"/>
    <cellStyle name="Note 2 10 4 3 5 3" xfId="2598"/>
    <cellStyle name="Note 2 10 4 3 6" xfId="2599"/>
    <cellStyle name="Note 2 10 4 4" xfId="2600"/>
    <cellStyle name="Note 2 10 4 4 2" xfId="2601"/>
    <cellStyle name="Note 2 10 4 4 2 2" xfId="2602"/>
    <cellStyle name="Note 2 10 4 4 2 3" xfId="2603"/>
    <cellStyle name="Note 2 10 4 4 3" xfId="2604"/>
    <cellStyle name="Note 2 10 4 4 3 2" xfId="2605"/>
    <cellStyle name="Note 2 10 4 4 3 3" xfId="2606"/>
    <cellStyle name="Note 2 10 4 4 4" xfId="2607"/>
    <cellStyle name="Note 2 10 4 4 4 2" xfId="2608"/>
    <cellStyle name="Note 2 10 4 4 4 3" xfId="2609"/>
    <cellStyle name="Note 2 10 4 4 5" xfId="2610"/>
    <cellStyle name="Note 2 10 4 4 5 2" xfId="2611"/>
    <cellStyle name="Note 2 10 4 4 5 3" xfId="2612"/>
    <cellStyle name="Note 2 10 4 4 6" xfId="2613"/>
    <cellStyle name="Note 2 10 4 4 6 2" xfId="2614"/>
    <cellStyle name="Note 2 10 4 4 6 3" xfId="2615"/>
    <cellStyle name="Note 2 10 4 4 7" xfId="2616"/>
    <cellStyle name="Note 2 10 4 4 8" xfId="2617"/>
    <cellStyle name="Note 2 10 4 5" xfId="2618"/>
    <cellStyle name="Note 2 10 4 5 2" xfId="2619"/>
    <cellStyle name="Note 2 10 4 5 2 2" xfId="2620"/>
    <cellStyle name="Note 2 10 4 5 2 3" xfId="2621"/>
    <cellStyle name="Note 2 10 4 5 3" xfId="2622"/>
    <cellStyle name="Note 2 10 4 5 3 2" xfId="2623"/>
    <cellStyle name="Note 2 10 4 5 3 3" xfId="2624"/>
    <cellStyle name="Note 2 10 4 5 4" xfId="2625"/>
    <cellStyle name="Note 2 10 4 5 5" xfId="2626"/>
    <cellStyle name="Note 2 10 4 6" xfId="2627"/>
    <cellStyle name="Note 2 10 4 6 2" xfId="2628"/>
    <cellStyle name="Note 2 10 4 6 3" xfId="2629"/>
    <cellStyle name="Note 2 10 4 7" xfId="2630"/>
    <cellStyle name="Note 2 10 4 7 2" xfId="2631"/>
    <cellStyle name="Note 2 10 4 7 3" xfId="2632"/>
    <cellStyle name="Note 2 10 4 8" xfId="2633"/>
    <cellStyle name="Note 2 10 4 8 2" xfId="2634"/>
    <cellStyle name="Note 2 10 4 8 3" xfId="2635"/>
    <cellStyle name="Note 2 10 4 9" xfId="2636"/>
    <cellStyle name="Note 2 10 5" xfId="2637"/>
    <cellStyle name="Note 2 10 5 2" xfId="2638"/>
    <cellStyle name="Note 2 10 5 2 2" xfId="2639"/>
    <cellStyle name="Note 2 10 5 2 2 2" xfId="2640"/>
    <cellStyle name="Note 2 10 5 2 2 2 2" xfId="2641"/>
    <cellStyle name="Note 2 10 5 2 2 2 3" xfId="2642"/>
    <cellStyle name="Note 2 10 5 2 2 3" xfId="2643"/>
    <cellStyle name="Note 2 10 5 2 2 3 2" xfId="2644"/>
    <cellStyle name="Note 2 10 5 2 2 3 3" xfId="2645"/>
    <cellStyle name="Note 2 10 5 2 2 4" xfId="2646"/>
    <cellStyle name="Note 2 10 5 2 2 5" xfId="2647"/>
    <cellStyle name="Note 2 10 5 2 3" xfId="2648"/>
    <cellStyle name="Note 2 10 5 2 3 2" xfId="2649"/>
    <cellStyle name="Note 2 10 5 2 3 3" xfId="2650"/>
    <cellStyle name="Note 2 10 5 2 4" xfId="2651"/>
    <cellStyle name="Note 2 10 5 2 4 2" xfId="2652"/>
    <cellStyle name="Note 2 10 5 2 4 3" xfId="2653"/>
    <cellStyle name="Note 2 10 5 2 5" xfId="2654"/>
    <cellStyle name="Note 2 10 5 2 5 2" xfId="2655"/>
    <cellStyle name="Note 2 10 5 2 5 3" xfId="2656"/>
    <cellStyle name="Note 2 10 5 2 6" xfId="2657"/>
    <cellStyle name="Note 2 10 5 3" xfId="2658"/>
    <cellStyle name="Note 2 10 5 3 2" xfId="2659"/>
    <cellStyle name="Note 2 10 5 3 2 2" xfId="2660"/>
    <cellStyle name="Note 2 10 5 3 2 2 2" xfId="2661"/>
    <cellStyle name="Note 2 10 5 3 2 2 3" xfId="2662"/>
    <cellStyle name="Note 2 10 5 3 2 3" xfId="2663"/>
    <cellStyle name="Note 2 10 5 3 2 3 2" xfId="2664"/>
    <cellStyle name="Note 2 10 5 3 2 3 3" xfId="2665"/>
    <cellStyle name="Note 2 10 5 3 2 4" xfId="2666"/>
    <cellStyle name="Note 2 10 5 3 2 5" xfId="2667"/>
    <cellStyle name="Note 2 10 5 3 3" xfId="2668"/>
    <cellStyle name="Note 2 10 5 3 3 2" xfId="2669"/>
    <cellStyle name="Note 2 10 5 3 3 3" xfId="2670"/>
    <cellStyle name="Note 2 10 5 3 4" xfId="2671"/>
    <cellStyle name="Note 2 10 5 3 4 2" xfId="2672"/>
    <cellStyle name="Note 2 10 5 3 4 3" xfId="2673"/>
    <cellStyle name="Note 2 10 5 3 5" xfId="2674"/>
    <cellStyle name="Note 2 10 5 3 5 2" xfId="2675"/>
    <cellStyle name="Note 2 10 5 3 5 3" xfId="2676"/>
    <cellStyle name="Note 2 10 5 3 6" xfId="2677"/>
    <cellStyle name="Note 2 10 5 4" xfId="2678"/>
    <cellStyle name="Note 2 10 5 4 2" xfId="2679"/>
    <cellStyle name="Note 2 10 5 4 2 2" xfId="2680"/>
    <cellStyle name="Note 2 10 5 4 2 3" xfId="2681"/>
    <cellStyle name="Note 2 10 5 4 3" xfId="2682"/>
    <cellStyle name="Note 2 10 5 4 3 2" xfId="2683"/>
    <cellStyle name="Note 2 10 5 4 3 3" xfId="2684"/>
    <cellStyle name="Note 2 10 5 4 4" xfId="2685"/>
    <cellStyle name="Note 2 10 5 4 4 2" xfId="2686"/>
    <cellStyle name="Note 2 10 5 4 4 3" xfId="2687"/>
    <cellStyle name="Note 2 10 5 4 5" xfId="2688"/>
    <cellStyle name="Note 2 10 5 4 5 2" xfId="2689"/>
    <cellStyle name="Note 2 10 5 4 5 3" xfId="2690"/>
    <cellStyle name="Note 2 10 5 4 6" xfId="2691"/>
    <cellStyle name="Note 2 10 5 4 6 2" xfId="2692"/>
    <cellStyle name="Note 2 10 5 4 6 3" xfId="2693"/>
    <cellStyle name="Note 2 10 5 4 7" xfId="2694"/>
    <cellStyle name="Note 2 10 5 4 8" xfId="2695"/>
    <cellStyle name="Note 2 10 5 5" xfId="2696"/>
    <cellStyle name="Note 2 10 5 5 2" xfId="2697"/>
    <cellStyle name="Note 2 10 5 5 2 2" xfId="2698"/>
    <cellStyle name="Note 2 10 5 5 2 3" xfId="2699"/>
    <cellStyle name="Note 2 10 5 5 3" xfId="2700"/>
    <cellStyle name="Note 2 10 5 5 3 2" xfId="2701"/>
    <cellStyle name="Note 2 10 5 5 3 3" xfId="2702"/>
    <cellStyle name="Note 2 10 5 5 4" xfId="2703"/>
    <cellStyle name="Note 2 10 5 5 5" xfId="2704"/>
    <cellStyle name="Note 2 10 5 6" xfId="2705"/>
    <cellStyle name="Note 2 10 5 6 2" xfId="2706"/>
    <cellStyle name="Note 2 10 5 6 3" xfId="2707"/>
    <cellStyle name="Note 2 10 5 7" xfId="2708"/>
    <cellStyle name="Note 2 10 5 7 2" xfId="2709"/>
    <cellStyle name="Note 2 10 5 7 3" xfId="2710"/>
    <cellStyle name="Note 2 10 5 8" xfId="2711"/>
    <cellStyle name="Note 2 10 5 8 2" xfId="2712"/>
    <cellStyle name="Note 2 10 5 8 3" xfId="2713"/>
    <cellStyle name="Note 2 10 5 9" xfId="2714"/>
    <cellStyle name="Note 2 10 6" xfId="2715"/>
    <cellStyle name="Note 2 10 6 2" xfId="2716"/>
    <cellStyle name="Note 2 10 6 2 2" xfId="2717"/>
    <cellStyle name="Note 2 10 6 2 2 2" xfId="2718"/>
    <cellStyle name="Note 2 10 6 2 2 3" xfId="2719"/>
    <cellStyle name="Note 2 10 6 2 3" xfId="2720"/>
    <cellStyle name="Note 2 10 6 2 3 2" xfId="2721"/>
    <cellStyle name="Note 2 10 6 2 3 3" xfId="2722"/>
    <cellStyle name="Note 2 10 6 2 4" xfId="2723"/>
    <cellStyle name="Note 2 10 6 2 5" xfId="2724"/>
    <cellStyle name="Note 2 10 6 3" xfId="2725"/>
    <cellStyle name="Note 2 10 6 3 2" xfId="2726"/>
    <cellStyle name="Note 2 10 6 3 3" xfId="2727"/>
    <cellStyle name="Note 2 10 6 4" xfId="2728"/>
    <cellStyle name="Note 2 10 6 4 2" xfId="2729"/>
    <cellStyle name="Note 2 10 6 4 3" xfId="2730"/>
    <cellStyle name="Note 2 10 6 5" xfId="2731"/>
    <cellStyle name="Note 2 10 6 5 2" xfId="2732"/>
    <cellStyle name="Note 2 10 6 5 3" xfId="2733"/>
    <cellStyle name="Note 2 10 6 6" xfId="2734"/>
    <cellStyle name="Note 2 10 7" xfId="2735"/>
    <cellStyle name="Note 2 10 7 2" xfId="2736"/>
    <cellStyle name="Note 2 10 7 2 2" xfId="2737"/>
    <cellStyle name="Note 2 10 7 2 2 2" xfId="2738"/>
    <cellStyle name="Note 2 10 7 2 2 3" xfId="2739"/>
    <cellStyle name="Note 2 10 7 2 3" xfId="2740"/>
    <cellStyle name="Note 2 10 7 2 3 2" xfId="2741"/>
    <cellStyle name="Note 2 10 7 2 3 3" xfId="2742"/>
    <cellStyle name="Note 2 10 7 2 4" xfId="2743"/>
    <cellStyle name="Note 2 10 7 2 5" xfId="2744"/>
    <cellStyle name="Note 2 10 7 3" xfId="2745"/>
    <cellStyle name="Note 2 10 7 3 2" xfId="2746"/>
    <cellStyle name="Note 2 10 7 3 3" xfId="2747"/>
    <cellStyle name="Note 2 10 7 4" xfId="2748"/>
    <cellStyle name="Note 2 10 7 4 2" xfId="2749"/>
    <cellStyle name="Note 2 10 7 4 3" xfId="2750"/>
    <cellStyle name="Note 2 10 7 5" xfId="2751"/>
    <cellStyle name="Note 2 10 7 5 2" xfId="2752"/>
    <cellStyle name="Note 2 10 7 5 3" xfId="2753"/>
    <cellStyle name="Note 2 10 7 6" xfId="2754"/>
    <cellStyle name="Note 2 10 8" xfId="2755"/>
    <cellStyle name="Note 2 10 8 2" xfId="2756"/>
    <cellStyle name="Note 2 10 8 2 2" xfId="2757"/>
    <cellStyle name="Note 2 10 8 2 3" xfId="2758"/>
    <cellStyle name="Note 2 10 8 3" xfId="2759"/>
    <cellStyle name="Note 2 10 8 3 2" xfId="2760"/>
    <cellStyle name="Note 2 10 8 3 3" xfId="2761"/>
    <cellStyle name="Note 2 10 8 4" xfId="2762"/>
    <cellStyle name="Note 2 10 8 4 2" xfId="2763"/>
    <cellStyle name="Note 2 10 8 4 3" xfId="2764"/>
    <cellStyle name="Note 2 10 8 5" xfId="2765"/>
    <cellStyle name="Note 2 10 8 5 2" xfId="2766"/>
    <cellStyle name="Note 2 10 8 5 3" xfId="2767"/>
    <cellStyle name="Note 2 10 8 6" xfId="2768"/>
    <cellStyle name="Note 2 10 8 6 2" xfId="2769"/>
    <cellStyle name="Note 2 10 8 6 3" xfId="2770"/>
    <cellStyle name="Note 2 10 8 7" xfId="2771"/>
    <cellStyle name="Note 2 10 8 8" xfId="2772"/>
    <cellStyle name="Note 2 10 9" xfId="2773"/>
    <cellStyle name="Note 2 10 9 2" xfId="2774"/>
    <cellStyle name="Note 2 10 9 2 2" xfId="2775"/>
    <cellStyle name="Note 2 10 9 2 3" xfId="2776"/>
    <cellStyle name="Note 2 10 9 3" xfId="2777"/>
    <cellStyle name="Note 2 10 9 3 2" xfId="2778"/>
    <cellStyle name="Note 2 10 9 3 3" xfId="2779"/>
    <cellStyle name="Note 2 10 9 4" xfId="2780"/>
    <cellStyle name="Note 2 10 9 5" xfId="2781"/>
    <cellStyle name="Note 2 11" xfId="2782"/>
    <cellStyle name="Note 2 11 10" xfId="2783"/>
    <cellStyle name="Note 2 11 10 2" xfId="2784"/>
    <cellStyle name="Note 2 11 10 3" xfId="2785"/>
    <cellStyle name="Note 2 11 11" xfId="2786"/>
    <cellStyle name="Note 2 11 11 2" xfId="2787"/>
    <cellStyle name="Note 2 11 11 3" xfId="2788"/>
    <cellStyle name="Note 2 11 12" xfId="2789"/>
    <cellStyle name="Note 2 11 12 2" xfId="2790"/>
    <cellStyle name="Note 2 11 12 3" xfId="2791"/>
    <cellStyle name="Note 2 11 13" xfId="2792"/>
    <cellStyle name="Note 2 11 2" xfId="2793"/>
    <cellStyle name="Note 2 11 2 2" xfId="2794"/>
    <cellStyle name="Note 2 11 2 2 2" xfId="2795"/>
    <cellStyle name="Note 2 11 2 2 2 2" xfId="2796"/>
    <cellStyle name="Note 2 11 2 2 2 2 2" xfId="2797"/>
    <cellStyle name="Note 2 11 2 2 2 2 3" xfId="2798"/>
    <cellStyle name="Note 2 11 2 2 2 3" xfId="2799"/>
    <cellStyle name="Note 2 11 2 2 2 3 2" xfId="2800"/>
    <cellStyle name="Note 2 11 2 2 2 3 3" xfId="2801"/>
    <cellStyle name="Note 2 11 2 2 2 4" xfId="2802"/>
    <cellStyle name="Note 2 11 2 2 2 5" xfId="2803"/>
    <cellStyle name="Note 2 11 2 2 3" xfId="2804"/>
    <cellStyle name="Note 2 11 2 2 3 2" xfId="2805"/>
    <cellStyle name="Note 2 11 2 2 3 3" xfId="2806"/>
    <cellStyle name="Note 2 11 2 2 4" xfId="2807"/>
    <cellStyle name="Note 2 11 2 2 4 2" xfId="2808"/>
    <cellStyle name="Note 2 11 2 2 4 3" xfId="2809"/>
    <cellStyle name="Note 2 11 2 2 5" xfId="2810"/>
    <cellStyle name="Note 2 11 2 2 5 2" xfId="2811"/>
    <cellStyle name="Note 2 11 2 2 5 3" xfId="2812"/>
    <cellStyle name="Note 2 11 2 2 6" xfId="2813"/>
    <cellStyle name="Note 2 11 2 3" xfId="2814"/>
    <cellStyle name="Note 2 11 2 3 2" xfId="2815"/>
    <cellStyle name="Note 2 11 2 3 2 2" xfId="2816"/>
    <cellStyle name="Note 2 11 2 3 2 2 2" xfId="2817"/>
    <cellStyle name="Note 2 11 2 3 2 2 3" xfId="2818"/>
    <cellStyle name="Note 2 11 2 3 2 3" xfId="2819"/>
    <cellStyle name="Note 2 11 2 3 2 3 2" xfId="2820"/>
    <cellStyle name="Note 2 11 2 3 2 3 3" xfId="2821"/>
    <cellStyle name="Note 2 11 2 3 2 4" xfId="2822"/>
    <cellStyle name="Note 2 11 2 3 2 5" xfId="2823"/>
    <cellStyle name="Note 2 11 2 3 3" xfId="2824"/>
    <cellStyle name="Note 2 11 2 3 3 2" xfId="2825"/>
    <cellStyle name="Note 2 11 2 3 3 3" xfId="2826"/>
    <cellStyle name="Note 2 11 2 3 4" xfId="2827"/>
    <cellStyle name="Note 2 11 2 3 4 2" xfId="2828"/>
    <cellStyle name="Note 2 11 2 3 4 3" xfId="2829"/>
    <cellStyle name="Note 2 11 2 3 5" xfId="2830"/>
    <cellStyle name="Note 2 11 2 3 5 2" xfId="2831"/>
    <cellStyle name="Note 2 11 2 3 5 3" xfId="2832"/>
    <cellStyle name="Note 2 11 2 3 6" xfId="2833"/>
    <cellStyle name="Note 2 11 2 4" xfId="2834"/>
    <cellStyle name="Note 2 11 2 4 2" xfId="2835"/>
    <cellStyle name="Note 2 11 2 4 2 2" xfId="2836"/>
    <cellStyle name="Note 2 11 2 4 2 3" xfId="2837"/>
    <cellStyle name="Note 2 11 2 4 3" xfId="2838"/>
    <cellStyle name="Note 2 11 2 4 3 2" xfId="2839"/>
    <cellStyle name="Note 2 11 2 4 3 3" xfId="2840"/>
    <cellStyle name="Note 2 11 2 4 4" xfId="2841"/>
    <cellStyle name="Note 2 11 2 4 4 2" xfId="2842"/>
    <cellStyle name="Note 2 11 2 4 4 3" xfId="2843"/>
    <cellStyle name="Note 2 11 2 4 5" xfId="2844"/>
    <cellStyle name="Note 2 11 2 4 5 2" xfId="2845"/>
    <cellStyle name="Note 2 11 2 4 5 3" xfId="2846"/>
    <cellStyle name="Note 2 11 2 4 6" xfId="2847"/>
    <cellStyle name="Note 2 11 2 4 6 2" xfId="2848"/>
    <cellStyle name="Note 2 11 2 4 6 3" xfId="2849"/>
    <cellStyle name="Note 2 11 2 4 7" xfId="2850"/>
    <cellStyle name="Note 2 11 2 4 8" xfId="2851"/>
    <cellStyle name="Note 2 11 2 5" xfId="2852"/>
    <cellStyle name="Note 2 11 2 5 2" xfId="2853"/>
    <cellStyle name="Note 2 11 2 5 2 2" xfId="2854"/>
    <cellStyle name="Note 2 11 2 5 2 3" xfId="2855"/>
    <cellStyle name="Note 2 11 2 5 3" xfId="2856"/>
    <cellStyle name="Note 2 11 2 5 3 2" xfId="2857"/>
    <cellStyle name="Note 2 11 2 5 3 3" xfId="2858"/>
    <cellStyle name="Note 2 11 2 5 4" xfId="2859"/>
    <cellStyle name="Note 2 11 2 5 5" xfId="2860"/>
    <cellStyle name="Note 2 11 2 6" xfId="2861"/>
    <cellStyle name="Note 2 11 2 6 2" xfId="2862"/>
    <cellStyle name="Note 2 11 2 6 3" xfId="2863"/>
    <cellStyle name="Note 2 11 2 7" xfId="2864"/>
    <cellStyle name="Note 2 11 2 7 2" xfId="2865"/>
    <cellStyle name="Note 2 11 2 7 3" xfId="2866"/>
    <cellStyle name="Note 2 11 2 8" xfId="2867"/>
    <cellStyle name="Note 2 11 2 8 2" xfId="2868"/>
    <cellStyle name="Note 2 11 2 8 3" xfId="2869"/>
    <cellStyle name="Note 2 11 2 9" xfId="2870"/>
    <cellStyle name="Note 2 11 3" xfId="2871"/>
    <cellStyle name="Note 2 11 3 2" xfId="2872"/>
    <cellStyle name="Note 2 11 3 2 2" xfId="2873"/>
    <cellStyle name="Note 2 11 3 2 2 2" xfId="2874"/>
    <cellStyle name="Note 2 11 3 2 2 2 2" xfId="2875"/>
    <cellStyle name="Note 2 11 3 2 2 2 3" xfId="2876"/>
    <cellStyle name="Note 2 11 3 2 2 3" xfId="2877"/>
    <cellStyle name="Note 2 11 3 2 2 3 2" xfId="2878"/>
    <cellStyle name="Note 2 11 3 2 2 3 3" xfId="2879"/>
    <cellStyle name="Note 2 11 3 2 2 4" xfId="2880"/>
    <cellStyle name="Note 2 11 3 2 2 5" xfId="2881"/>
    <cellStyle name="Note 2 11 3 2 3" xfId="2882"/>
    <cellStyle name="Note 2 11 3 2 3 2" xfId="2883"/>
    <cellStyle name="Note 2 11 3 2 3 3" xfId="2884"/>
    <cellStyle name="Note 2 11 3 2 4" xfId="2885"/>
    <cellStyle name="Note 2 11 3 2 4 2" xfId="2886"/>
    <cellStyle name="Note 2 11 3 2 4 3" xfId="2887"/>
    <cellStyle name="Note 2 11 3 2 5" xfId="2888"/>
    <cellStyle name="Note 2 11 3 2 5 2" xfId="2889"/>
    <cellStyle name="Note 2 11 3 2 5 3" xfId="2890"/>
    <cellStyle name="Note 2 11 3 2 6" xfId="2891"/>
    <cellStyle name="Note 2 11 3 3" xfId="2892"/>
    <cellStyle name="Note 2 11 3 3 2" xfId="2893"/>
    <cellStyle name="Note 2 11 3 3 2 2" xfId="2894"/>
    <cellStyle name="Note 2 11 3 3 2 2 2" xfId="2895"/>
    <cellStyle name="Note 2 11 3 3 2 2 3" xfId="2896"/>
    <cellStyle name="Note 2 11 3 3 2 3" xfId="2897"/>
    <cellStyle name="Note 2 11 3 3 2 3 2" xfId="2898"/>
    <cellStyle name="Note 2 11 3 3 2 3 3" xfId="2899"/>
    <cellStyle name="Note 2 11 3 3 2 4" xfId="2900"/>
    <cellStyle name="Note 2 11 3 3 2 5" xfId="2901"/>
    <cellStyle name="Note 2 11 3 3 3" xfId="2902"/>
    <cellStyle name="Note 2 11 3 3 3 2" xfId="2903"/>
    <cellStyle name="Note 2 11 3 3 3 3" xfId="2904"/>
    <cellStyle name="Note 2 11 3 3 4" xfId="2905"/>
    <cellStyle name="Note 2 11 3 3 4 2" xfId="2906"/>
    <cellStyle name="Note 2 11 3 3 4 3" xfId="2907"/>
    <cellStyle name="Note 2 11 3 3 5" xfId="2908"/>
    <cellStyle name="Note 2 11 3 3 5 2" xfId="2909"/>
    <cellStyle name="Note 2 11 3 3 5 3" xfId="2910"/>
    <cellStyle name="Note 2 11 3 3 6" xfId="2911"/>
    <cellStyle name="Note 2 11 3 4" xfId="2912"/>
    <cellStyle name="Note 2 11 3 4 2" xfId="2913"/>
    <cellStyle name="Note 2 11 3 4 2 2" xfId="2914"/>
    <cellStyle name="Note 2 11 3 4 2 3" xfId="2915"/>
    <cellStyle name="Note 2 11 3 4 3" xfId="2916"/>
    <cellStyle name="Note 2 11 3 4 3 2" xfId="2917"/>
    <cellStyle name="Note 2 11 3 4 3 3" xfId="2918"/>
    <cellStyle name="Note 2 11 3 4 4" xfId="2919"/>
    <cellStyle name="Note 2 11 3 4 4 2" xfId="2920"/>
    <cellStyle name="Note 2 11 3 4 4 3" xfId="2921"/>
    <cellStyle name="Note 2 11 3 4 5" xfId="2922"/>
    <cellStyle name="Note 2 11 3 4 5 2" xfId="2923"/>
    <cellStyle name="Note 2 11 3 4 5 3" xfId="2924"/>
    <cellStyle name="Note 2 11 3 4 6" xfId="2925"/>
    <cellStyle name="Note 2 11 3 4 6 2" xfId="2926"/>
    <cellStyle name="Note 2 11 3 4 6 3" xfId="2927"/>
    <cellStyle name="Note 2 11 3 4 7" xfId="2928"/>
    <cellStyle name="Note 2 11 3 4 8" xfId="2929"/>
    <cellStyle name="Note 2 11 3 5" xfId="2930"/>
    <cellStyle name="Note 2 11 3 5 2" xfId="2931"/>
    <cellStyle name="Note 2 11 3 5 2 2" xfId="2932"/>
    <cellStyle name="Note 2 11 3 5 2 3" xfId="2933"/>
    <cellStyle name="Note 2 11 3 5 3" xfId="2934"/>
    <cellStyle name="Note 2 11 3 5 3 2" xfId="2935"/>
    <cellStyle name="Note 2 11 3 5 3 3" xfId="2936"/>
    <cellStyle name="Note 2 11 3 5 4" xfId="2937"/>
    <cellStyle name="Note 2 11 3 5 5" xfId="2938"/>
    <cellStyle name="Note 2 11 3 6" xfId="2939"/>
    <cellStyle name="Note 2 11 3 6 2" xfId="2940"/>
    <cellStyle name="Note 2 11 3 6 3" xfId="2941"/>
    <cellStyle name="Note 2 11 3 7" xfId="2942"/>
    <cellStyle name="Note 2 11 3 7 2" xfId="2943"/>
    <cellStyle name="Note 2 11 3 7 3" xfId="2944"/>
    <cellStyle name="Note 2 11 3 8" xfId="2945"/>
    <cellStyle name="Note 2 11 3 8 2" xfId="2946"/>
    <cellStyle name="Note 2 11 3 8 3" xfId="2947"/>
    <cellStyle name="Note 2 11 3 9" xfId="2948"/>
    <cellStyle name="Note 2 11 4" xfId="2949"/>
    <cellStyle name="Note 2 11 4 2" xfId="2950"/>
    <cellStyle name="Note 2 11 4 2 2" xfId="2951"/>
    <cellStyle name="Note 2 11 4 2 2 2" xfId="2952"/>
    <cellStyle name="Note 2 11 4 2 2 2 2" xfId="2953"/>
    <cellStyle name="Note 2 11 4 2 2 2 3" xfId="2954"/>
    <cellStyle name="Note 2 11 4 2 2 3" xfId="2955"/>
    <cellStyle name="Note 2 11 4 2 2 3 2" xfId="2956"/>
    <cellStyle name="Note 2 11 4 2 2 3 3" xfId="2957"/>
    <cellStyle name="Note 2 11 4 2 2 4" xfId="2958"/>
    <cellStyle name="Note 2 11 4 2 2 5" xfId="2959"/>
    <cellStyle name="Note 2 11 4 2 3" xfId="2960"/>
    <cellStyle name="Note 2 11 4 2 3 2" xfId="2961"/>
    <cellStyle name="Note 2 11 4 2 3 3" xfId="2962"/>
    <cellStyle name="Note 2 11 4 2 4" xfId="2963"/>
    <cellStyle name="Note 2 11 4 2 4 2" xfId="2964"/>
    <cellStyle name="Note 2 11 4 2 4 3" xfId="2965"/>
    <cellStyle name="Note 2 11 4 2 5" xfId="2966"/>
    <cellStyle name="Note 2 11 4 2 5 2" xfId="2967"/>
    <cellStyle name="Note 2 11 4 2 5 3" xfId="2968"/>
    <cellStyle name="Note 2 11 4 2 6" xfId="2969"/>
    <cellStyle name="Note 2 11 4 3" xfId="2970"/>
    <cellStyle name="Note 2 11 4 3 2" xfId="2971"/>
    <cellStyle name="Note 2 11 4 3 2 2" xfId="2972"/>
    <cellStyle name="Note 2 11 4 3 2 2 2" xfId="2973"/>
    <cellStyle name="Note 2 11 4 3 2 2 3" xfId="2974"/>
    <cellStyle name="Note 2 11 4 3 2 3" xfId="2975"/>
    <cellStyle name="Note 2 11 4 3 2 3 2" xfId="2976"/>
    <cellStyle name="Note 2 11 4 3 2 3 3" xfId="2977"/>
    <cellStyle name="Note 2 11 4 3 2 4" xfId="2978"/>
    <cellStyle name="Note 2 11 4 3 2 5" xfId="2979"/>
    <cellStyle name="Note 2 11 4 3 3" xfId="2980"/>
    <cellStyle name="Note 2 11 4 3 3 2" xfId="2981"/>
    <cellStyle name="Note 2 11 4 3 3 3" xfId="2982"/>
    <cellStyle name="Note 2 11 4 3 4" xfId="2983"/>
    <cellStyle name="Note 2 11 4 3 4 2" xfId="2984"/>
    <cellStyle name="Note 2 11 4 3 4 3" xfId="2985"/>
    <cellStyle name="Note 2 11 4 3 5" xfId="2986"/>
    <cellStyle name="Note 2 11 4 3 5 2" xfId="2987"/>
    <cellStyle name="Note 2 11 4 3 5 3" xfId="2988"/>
    <cellStyle name="Note 2 11 4 3 6" xfId="2989"/>
    <cellStyle name="Note 2 11 4 4" xfId="2990"/>
    <cellStyle name="Note 2 11 4 4 2" xfId="2991"/>
    <cellStyle name="Note 2 11 4 4 2 2" xfId="2992"/>
    <cellStyle name="Note 2 11 4 4 2 3" xfId="2993"/>
    <cellStyle name="Note 2 11 4 4 3" xfId="2994"/>
    <cellStyle name="Note 2 11 4 4 3 2" xfId="2995"/>
    <cellStyle name="Note 2 11 4 4 3 3" xfId="2996"/>
    <cellStyle name="Note 2 11 4 4 4" xfId="2997"/>
    <cellStyle name="Note 2 11 4 4 4 2" xfId="2998"/>
    <cellStyle name="Note 2 11 4 4 4 3" xfId="2999"/>
    <cellStyle name="Note 2 11 4 4 5" xfId="3000"/>
    <cellStyle name="Note 2 11 4 4 5 2" xfId="3001"/>
    <cellStyle name="Note 2 11 4 4 5 3" xfId="3002"/>
    <cellStyle name="Note 2 11 4 4 6" xfId="3003"/>
    <cellStyle name="Note 2 11 4 4 6 2" xfId="3004"/>
    <cellStyle name="Note 2 11 4 4 6 3" xfId="3005"/>
    <cellStyle name="Note 2 11 4 4 7" xfId="3006"/>
    <cellStyle name="Note 2 11 4 4 8" xfId="3007"/>
    <cellStyle name="Note 2 11 4 5" xfId="3008"/>
    <cellStyle name="Note 2 11 4 5 2" xfId="3009"/>
    <cellStyle name="Note 2 11 4 5 2 2" xfId="3010"/>
    <cellStyle name="Note 2 11 4 5 2 3" xfId="3011"/>
    <cellStyle name="Note 2 11 4 5 3" xfId="3012"/>
    <cellStyle name="Note 2 11 4 5 3 2" xfId="3013"/>
    <cellStyle name="Note 2 11 4 5 3 3" xfId="3014"/>
    <cellStyle name="Note 2 11 4 5 4" xfId="3015"/>
    <cellStyle name="Note 2 11 4 5 5" xfId="3016"/>
    <cellStyle name="Note 2 11 4 6" xfId="3017"/>
    <cellStyle name="Note 2 11 4 6 2" xfId="3018"/>
    <cellStyle name="Note 2 11 4 6 3" xfId="3019"/>
    <cellStyle name="Note 2 11 4 7" xfId="3020"/>
    <cellStyle name="Note 2 11 4 7 2" xfId="3021"/>
    <cellStyle name="Note 2 11 4 7 3" xfId="3022"/>
    <cellStyle name="Note 2 11 4 8" xfId="3023"/>
    <cellStyle name="Note 2 11 4 8 2" xfId="3024"/>
    <cellStyle name="Note 2 11 4 8 3" xfId="3025"/>
    <cellStyle name="Note 2 11 4 9" xfId="3026"/>
    <cellStyle name="Note 2 11 5" xfId="3027"/>
    <cellStyle name="Note 2 11 5 2" xfId="3028"/>
    <cellStyle name="Note 2 11 5 2 2" xfId="3029"/>
    <cellStyle name="Note 2 11 5 2 2 2" xfId="3030"/>
    <cellStyle name="Note 2 11 5 2 2 2 2" xfId="3031"/>
    <cellStyle name="Note 2 11 5 2 2 2 3" xfId="3032"/>
    <cellStyle name="Note 2 11 5 2 2 3" xfId="3033"/>
    <cellStyle name="Note 2 11 5 2 2 3 2" xfId="3034"/>
    <cellStyle name="Note 2 11 5 2 2 3 3" xfId="3035"/>
    <cellStyle name="Note 2 11 5 2 2 4" xfId="3036"/>
    <cellStyle name="Note 2 11 5 2 2 5" xfId="3037"/>
    <cellStyle name="Note 2 11 5 2 3" xfId="3038"/>
    <cellStyle name="Note 2 11 5 2 3 2" xfId="3039"/>
    <cellStyle name="Note 2 11 5 2 3 3" xfId="3040"/>
    <cellStyle name="Note 2 11 5 2 4" xfId="3041"/>
    <cellStyle name="Note 2 11 5 2 4 2" xfId="3042"/>
    <cellStyle name="Note 2 11 5 2 4 3" xfId="3043"/>
    <cellStyle name="Note 2 11 5 2 5" xfId="3044"/>
    <cellStyle name="Note 2 11 5 2 5 2" xfId="3045"/>
    <cellStyle name="Note 2 11 5 2 5 3" xfId="3046"/>
    <cellStyle name="Note 2 11 5 2 6" xfId="3047"/>
    <cellStyle name="Note 2 11 5 3" xfId="3048"/>
    <cellStyle name="Note 2 11 5 3 2" xfId="3049"/>
    <cellStyle name="Note 2 11 5 3 2 2" xfId="3050"/>
    <cellStyle name="Note 2 11 5 3 2 2 2" xfId="3051"/>
    <cellStyle name="Note 2 11 5 3 2 2 3" xfId="3052"/>
    <cellStyle name="Note 2 11 5 3 2 3" xfId="3053"/>
    <cellStyle name="Note 2 11 5 3 2 3 2" xfId="3054"/>
    <cellStyle name="Note 2 11 5 3 2 3 3" xfId="3055"/>
    <cellStyle name="Note 2 11 5 3 2 4" xfId="3056"/>
    <cellStyle name="Note 2 11 5 3 2 5" xfId="3057"/>
    <cellStyle name="Note 2 11 5 3 3" xfId="3058"/>
    <cellStyle name="Note 2 11 5 3 3 2" xfId="3059"/>
    <cellStyle name="Note 2 11 5 3 3 3" xfId="3060"/>
    <cellStyle name="Note 2 11 5 3 4" xfId="3061"/>
    <cellStyle name="Note 2 11 5 3 4 2" xfId="3062"/>
    <cellStyle name="Note 2 11 5 3 4 3" xfId="3063"/>
    <cellStyle name="Note 2 11 5 3 5" xfId="3064"/>
    <cellStyle name="Note 2 11 5 3 5 2" xfId="3065"/>
    <cellStyle name="Note 2 11 5 3 5 3" xfId="3066"/>
    <cellStyle name="Note 2 11 5 3 6" xfId="3067"/>
    <cellStyle name="Note 2 11 5 4" xfId="3068"/>
    <cellStyle name="Note 2 11 5 4 2" xfId="3069"/>
    <cellStyle name="Note 2 11 5 4 2 2" xfId="3070"/>
    <cellStyle name="Note 2 11 5 4 2 3" xfId="3071"/>
    <cellStyle name="Note 2 11 5 4 3" xfId="3072"/>
    <cellStyle name="Note 2 11 5 4 3 2" xfId="3073"/>
    <cellStyle name="Note 2 11 5 4 3 3" xfId="3074"/>
    <cellStyle name="Note 2 11 5 4 4" xfId="3075"/>
    <cellStyle name="Note 2 11 5 4 4 2" xfId="3076"/>
    <cellStyle name="Note 2 11 5 4 4 3" xfId="3077"/>
    <cellStyle name="Note 2 11 5 4 5" xfId="3078"/>
    <cellStyle name="Note 2 11 5 4 5 2" xfId="3079"/>
    <cellStyle name="Note 2 11 5 4 5 3" xfId="3080"/>
    <cellStyle name="Note 2 11 5 4 6" xfId="3081"/>
    <cellStyle name="Note 2 11 5 4 6 2" xfId="3082"/>
    <cellStyle name="Note 2 11 5 4 6 3" xfId="3083"/>
    <cellStyle name="Note 2 11 5 4 7" xfId="3084"/>
    <cellStyle name="Note 2 11 5 4 8" xfId="3085"/>
    <cellStyle name="Note 2 11 5 5" xfId="3086"/>
    <cellStyle name="Note 2 11 5 5 2" xfId="3087"/>
    <cellStyle name="Note 2 11 5 5 2 2" xfId="3088"/>
    <cellStyle name="Note 2 11 5 5 2 3" xfId="3089"/>
    <cellStyle name="Note 2 11 5 5 3" xfId="3090"/>
    <cellStyle name="Note 2 11 5 5 3 2" xfId="3091"/>
    <cellStyle name="Note 2 11 5 5 3 3" xfId="3092"/>
    <cellStyle name="Note 2 11 5 5 4" xfId="3093"/>
    <cellStyle name="Note 2 11 5 5 5" xfId="3094"/>
    <cellStyle name="Note 2 11 5 6" xfId="3095"/>
    <cellStyle name="Note 2 11 5 6 2" xfId="3096"/>
    <cellStyle name="Note 2 11 5 6 3" xfId="3097"/>
    <cellStyle name="Note 2 11 5 7" xfId="3098"/>
    <cellStyle name="Note 2 11 5 7 2" xfId="3099"/>
    <cellStyle name="Note 2 11 5 7 3" xfId="3100"/>
    <cellStyle name="Note 2 11 5 8" xfId="3101"/>
    <cellStyle name="Note 2 11 5 8 2" xfId="3102"/>
    <cellStyle name="Note 2 11 5 8 3" xfId="3103"/>
    <cellStyle name="Note 2 11 5 9" xfId="3104"/>
    <cellStyle name="Note 2 11 6" xfId="3105"/>
    <cellStyle name="Note 2 11 6 2" xfId="3106"/>
    <cellStyle name="Note 2 11 6 2 2" xfId="3107"/>
    <cellStyle name="Note 2 11 6 2 2 2" xfId="3108"/>
    <cellStyle name="Note 2 11 6 2 2 3" xfId="3109"/>
    <cellStyle name="Note 2 11 6 2 3" xfId="3110"/>
    <cellStyle name="Note 2 11 6 2 3 2" xfId="3111"/>
    <cellStyle name="Note 2 11 6 2 3 3" xfId="3112"/>
    <cellStyle name="Note 2 11 6 2 4" xfId="3113"/>
    <cellStyle name="Note 2 11 6 2 5" xfId="3114"/>
    <cellStyle name="Note 2 11 6 3" xfId="3115"/>
    <cellStyle name="Note 2 11 6 3 2" xfId="3116"/>
    <cellStyle name="Note 2 11 6 3 3" xfId="3117"/>
    <cellStyle name="Note 2 11 6 4" xfId="3118"/>
    <cellStyle name="Note 2 11 6 4 2" xfId="3119"/>
    <cellStyle name="Note 2 11 6 4 3" xfId="3120"/>
    <cellStyle name="Note 2 11 6 5" xfId="3121"/>
    <cellStyle name="Note 2 11 6 5 2" xfId="3122"/>
    <cellStyle name="Note 2 11 6 5 3" xfId="3123"/>
    <cellStyle name="Note 2 11 6 6" xfId="3124"/>
    <cellStyle name="Note 2 11 7" xfId="3125"/>
    <cellStyle name="Note 2 11 7 2" xfId="3126"/>
    <cellStyle name="Note 2 11 7 2 2" xfId="3127"/>
    <cellStyle name="Note 2 11 7 2 2 2" xfId="3128"/>
    <cellStyle name="Note 2 11 7 2 2 3" xfId="3129"/>
    <cellStyle name="Note 2 11 7 2 3" xfId="3130"/>
    <cellStyle name="Note 2 11 7 2 3 2" xfId="3131"/>
    <cellStyle name="Note 2 11 7 2 3 3" xfId="3132"/>
    <cellStyle name="Note 2 11 7 2 4" xfId="3133"/>
    <cellStyle name="Note 2 11 7 2 5" xfId="3134"/>
    <cellStyle name="Note 2 11 7 3" xfId="3135"/>
    <cellStyle name="Note 2 11 7 3 2" xfId="3136"/>
    <cellStyle name="Note 2 11 7 3 3" xfId="3137"/>
    <cellStyle name="Note 2 11 7 4" xfId="3138"/>
    <cellStyle name="Note 2 11 7 4 2" xfId="3139"/>
    <cellStyle name="Note 2 11 7 4 3" xfId="3140"/>
    <cellStyle name="Note 2 11 7 5" xfId="3141"/>
    <cellStyle name="Note 2 11 7 5 2" xfId="3142"/>
    <cellStyle name="Note 2 11 7 5 3" xfId="3143"/>
    <cellStyle name="Note 2 11 7 6" xfId="3144"/>
    <cellStyle name="Note 2 11 8" xfId="3145"/>
    <cellStyle name="Note 2 11 8 2" xfId="3146"/>
    <cellStyle name="Note 2 11 8 2 2" xfId="3147"/>
    <cellStyle name="Note 2 11 8 2 3" xfId="3148"/>
    <cellStyle name="Note 2 11 8 3" xfId="3149"/>
    <cellStyle name="Note 2 11 8 3 2" xfId="3150"/>
    <cellStyle name="Note 2 11 8 3 3" xfId="3151"/>
    <cellStyle name="Note 2 11 8 4" xfId="3152"/>
    <cellStyle name="Note 2 11 8 4 2" xfId="3153"/>
    <cellStyle name="Note 2 11 8 4 3" xfId="3154"/>
    <cellStyle name="Note 2 11 8 5" xfId="3155"/>
    <cellStyle name="Note 2 11 8 5 2" xfId="3156"/>
    <cellStyle name="Note 2 11 8 5 3" xfId="3157"/>
    <cellStyle name="Note 2 11 8 6" xfId="3158"/>
    <cellStyle name="Note 2 11 8 6 2" xfId="3159"/>
    <cellStyle name="Note 2 11 8 6 3" xfId="3160"/>
    <cellStyle name="Note 2 11 8 7" xfId="3161"/>
    <cellStyle name="Note 2 11 8 8" xfId="3162"/>
    <cellStyle name="Note 2 11 9" xfId="3163"/>
    <cellStyle name="Note 2 11 9 2" xfId="3164"/>
    <cellStyle name="Note 2 11 9 2 2" xfId="3165"/>
    <cellStyle name="Note 2 11 9 2 3" xfId="3166"/>
    <cellStyle name="Note 2 11 9 3" xfId="3167"/>
    <cellStyle name="Note 2 11 9 3 2" xfId="3168"/>
    <cellStyle name="Note 2 11 9 3 3" xfId="3169"/>
    <cellStyle name="Note 2 11 9 4" xfId="3170"/>
    <cellStyle name="Note 2 11 9 5" xfId="3171"/>
    <cellStyle name="Note 2 12" xfId="3172"/>
    <cellStyle name="Note 2 12 10" xfId="3173"/>
    <cellStyle name="Note 2 12 10 2" xfId="3174"/>
    <cellStyle name="Note 2 12 10 3" xfId="3175"/>
    <cellStyle name="Note 2 12 11" xfId="3176"/>
    <cellStyle name="Note 2 12 11 2" xfId="3177"/>
    <cellStyle name="Note 2 12 11 3" xfId="3178"/>
    <cellStyle name="Note 2 12 12" xfId="3179"/>
    <cellStyle name="Note 2 12 12 2" xfId="3180"/>
    <cellStyle name="Note 2 12 12 3" xfId="3181"/>
    <cellStyle name="Note 2 12 13" xfId="3182"/>
    <cellStyle name="Note 2 12 2" xfId="3183"/>
    <cellStyle name="Note 2 12 2 2" xfId="3184"/>
    <cellStyle name="Note 2 12 2 2 2" xfId="3185"/>
    <cellStyle name="Note 2 12 2 2 2 2" xfId="3186"/>
    <cellStyle name="Note 2 12 2 2 2 2 2" xfId="3187"/>
    <cellStyle name="Note 2 12 2 2 2 2 3" xfId="3188"/>
    <cellStyle name="Note 2 12 2 2 2 3" xfId="3189"/>
    <cellStyle name="Note 2 12 2 2 2 3 2" xfId="3190"/>
    <cellStyle name="Note 2 12 2 2 2 3 3" xfId="3191"/>
    <cellStyle name="Note 2 12 2 2 2 4" xfId="3192"/>
    <cellStyle name="Note 2 12 2 2 2 5" xfId="3193"/>
    <cellStyle name="Note 2 12 2 2 3" xfId="3194"/>
    <cellStyle name="Note 2 12 2 2 3 2" xfId="3195"/>
    <cellStyle name="Note 2 12 2 2 3 3" xfId="3196"/>
    <cellStyle name="Note 2 12 2 2 4" xfId="3197"/>
    <cellStyle name="Note 2 12 2 2 4 2" xfId="3198"/>
    <cellStyle name="Note 2 12 2 2 4 3" xfId="3199"/>
    <cellStyle name="Note 2 12 2 2 5" xfId="3200"/>
    <cellStyle name="Note 2 12 2 2 5 2" xfId="3201"/>
    <cellStyle name="Note 2 12 2 2 5 3" xfId="3202"/>
    <cellStyle name="Note 2 12 2 2 6" xfId="3203"/>
    <cellStyle name="Note 2 12 2 3" xfId="3204"/>
    <cellStyle name="Note 2 12 2 3 2" xfId="3205"/>
    <cellStyle name="Note 2 12 2 3 2 2" xfId="3206"/>
    <cellStyle name="Note 2 12 2 3 2 2 2" xfId="3207"/>
    <cellStyle name="Note 2 12 2 3 2 2 3" xfId="3208"/>
    <cellStyle name="Note 2 12 2 3 2 3" xfId="3209"/>
    <cellStyle name="Note 2 12 2 3 2 3 2" xfId="3210"/>
    <cellStyle name="Note 2 12 2 3 2 3 3" xfId="3211"/>
    <cellStyle name="Note 2 12 2 3 2 4" xfId="3212"/>
    <cellStyle name="Note 2 12 2 3 2 5" xfId="3213"/>
    <cellStyle name="Note 2 12 2 3 3" xfId="3214"/>
    <cellStyle name="Note 2 12 2 3 3 2" xfId="3215"/>
    <cellStyle name="Note 2 12 2 3 3 3" xfId="3216"/>
    <cellStyle name="Note 2 12 2 3 4" xfId="3217"/>
    <cellStyle name="Note 2 12 2 3 4 2" xfId="3218"/>
    <cellStyle name="Note 2 12 2 3 4 3" xfId="3219"/>
    <cellStyle name="Note 2 12 2 3 5" xfId="3220"/>
    <cellStyle name="Note 2 12 2 3 5 2" xfId="3221"/>
    <cellStyle name="Note 2 12 2 3 5 3" xfId="3222"/>
    <cellStyle name="Note 2 12 2 3 6" xfId="3223"/>
    <cellStyle name="Note 2 12 2 4" xfId="3224"/>
    <cellStyle name="Note 2 12 2 4 2" xfId="3225"/>
    <cellStyle name="Note 2 12 2 4 2 2" xfId="3226"/>
    <cellStyle name="Note 2 12 2 4 2 3" xfId="3227"/>
    <cellStyle name="Note 2 12 2 4 3" xfId="3228"/>
    <cellStyle name="Note 2 12 2 4 3 2" xfId="3229"/>
    <cellStyle name="Note 2 12 2 4 3 3" xfId="3230"/>
    <cellStyle name="Note 2 12 2 4 4" xfId="3231"/>
    <cellStyle name="Note 2 12 2 4 4 2" xfId="3232"/>
    <cellStyle name="Note 2 12 2 4 4 3" xfId="3233"/>
    <cellStyle name="Note 2 12 2 4 5" xfId="3234"/>
    <cellStyle name="Note 2 12 2 4 5 2" xfId="3235"/>
    <cellStyle name="Note 2 12 2 4 5 3" xfId="3236"/>
    <cellStyle name="Note 2 12 2 4 6" xfId="3237"/>
    <cellStyle name="Note 2 12 2 4 6 2" xfId="3238"/>
    <cellStyle name="Note 2 12 2 4 6 3" xfId="3239"/>
    <cellStyle name="Note 2 12 2 4 7" xfId="3240"/>
    <cellStyle name="Note 2 12 2 4 8" xfId="3241"/>
    <cellStyle name="Note 2 12 2 5" xfId="3242"/>
    <cellStyle name="Note 2 12 2 5 2" xfId="3243"/>
    <cellStyle name="Note 2 12 2 5 2 2" xfId="3244"/>
    <cellStyle name="Note 2 12 2 5 2 3" xfId="3245"/>
    <cellStyle name="Note 2 12 2 5 3" xfId="3246"/>
    <cellStyle name="Note 2 12 2 5 3 2" xfId="3247"/>
    <cellStyle name="Note 2 12 2 5 3 3" xfId="3248"/>
    <cellStyle name="Note 2 12 2 5 4" xfId="3249"/>
    <cellStyle name="Note 2 12 2 5 5" xfId="3250"/>
    <cellStyle name="Note 2 12 2 6" xfId="3251"/>
    <cellStyle name="Note 2 12 2 6 2" xfId="3252"/>
    <cellStyle name="Note 2 12 2 6 3" xfId="3253"/>
    <cellStyle name="Note 2 12 2 7" xfId="3254"/>
    <cellStyle name="Note 2 12 2 7 2" xfId="3255"/>
    <cellStyle name="Note 2 12 2 7 3" xfId="3256"/>
    <cellStyle name="Note 2 12 2 8" xfId="3257"/>
    <cellStyle name="Note 2 12 2 8 2" xfId="3258"/>
    <cellStyle name="Note 2 12 2 8 3" xfId="3259"/>
    <cellStyle name="Note 2 12 2 9" xfId="3260"/>
    <cellStyle name="Note 2 12 3" xfId="3261"/>
    <cellStyle name="Note 2 12 3 2" xfId="3262"/>
    <cellStyle name="Note 2 12 3 2 2" xfId="3263"/>
    <cellStyle name="Note 2 12 3 2 2 2" xfId="3264"/>
    <cellStyle name="Note 2 12 3 2 2 2 2" xfId="3265"/>
    <cellStyle name="Note 2 12 3 2 2 2 3" xfId="3266"/>
    <cellStyle name="Note 2 12 3 2 2 3" xfId="3267"/>
    <cellStyle name="Note 2 12 3 2 2 3 2" xfId="3268"/>
    <cellStyle name="Note 2 12 3 2 2 3 3" xfId="3269"/>
    <cellStyle name="Note 2 12 3 2 2 4" xfId="3270"/>
    <cellStyle name="Note 2 12 3 2 2 5" xfId="3271"/>
    <cellStyle name="Note 2 12 3 2 3" xfId="3272"/>
    <cellStyle name="Note 2 12 3 2 3 2" xfId="3273"/>
    <cellStyle name="Note 2 12 3 2 3 3" xfId="3274"/>
    <cellStyle name="Note 2 12 3 2 4" xfId="3275"/>
    <cellStyle name="Note 2 12 3 2 4 2" xfId="3276"/>
    <cellStyle name="Note 2 12 3 2 4 3" xfId="3277"/>
    <cellStyle name="Note 2 12 3 2 5" xfId="3278"/>
    <cellStyle name="Note 2 12 3 2 5 2" xfId="3279"/>
    <cellStyle name="Note 2 12 3 2 5 3" xfId="3280"/>
    <cellStyle name="Note 2 12 3 2 6" xfId="3281"/>
    <cellStyle name="Note 2 12 3 3" xfId="3282"/>
    <cellStyle name="Note 2 12 3 3 2" xfId="3283"/>
    <cellStyle name="Note 2 12 3 3 2 2" xfId="3284"/>
    <cellStyle name="Note 2 12 3 3 2 2 2" xfId="3285"/>
    <cellStyle name="Note 2 12 3 3 2 2 3" xfId="3286"/>
    <cellStyle name="Note 2 12 3 3 2 3" xfId="3287"/>
    <cellStyle name="Note 2 12 3 3 2 3 2" xfId="3288"/>
    <cellStyle name="Note 2 12 3 3 2 3 3" xfId="3289"/>
    <cellStyle name="Note 2 12 3 3 2 4" xfId="3290"/>
    <cellStyle name="Note 2 12 3 3 2 5" xfId="3291"/>
    <cellStyle name="Note 2 12 3 3 3" xfId="3292"/>
    <cellStyle name="Note 2 12 3 3 3 2" xfId="3293"/>
    <cellStyle name="Note 2 12 3 3 3 3" xfId="3294"/>
    <cellStyle name="Note 2 12 3 3 4" xfId="3295"/>
    <cellStyle name="Note 2 12 3 3 4 2" xfId="3296"/>
    <cellStyle name="Note 2 12 3 3 4 3" xfId="3297"/>
    <cellStyle name="Note 2 12 3 3 5" xfId="3298"/>
    <cellStyle name="Note 2 12 3 3 5 2" xfId="3299"/>
    <cellStyle name="Note 2 12 3 3 5 3" xfId="3300"/>
    <cellStyle name="Note 2 12 3 3 6" xfId="3301"/>
    <cellStyle name="Note 2 12 3 4" xfId="3302"/>
    <cellStyle name="Note 2 12 3 4 2" xfId="3303"/>
    <cellStyle name="Note 2 12 3 4 2 2" xfId="3304"/>
    <cellStyle name="Note 2 12 3 4 2 3" xfId="3305"/>
    <cellStyle name="Note 2 12 3 4 3" xfId="3306"/>
    <cellStyle name="Note 2 12 3 4 3 2" xfId="3307"/>
    <cellStyle name="Note 2 12 3 4 3 3" xfId="3308"/>
    <cellStyle name="Note 2 12 3 4 4" xfId="3309"/>
    <cellStyle name="Note 2 12 3 4 4 2" xfId="3310"/>
    <cellStyle name="Note 2 12 3 4 4 3" xfId="3311"/>
    <cellStyle name="Note 2 12 3 4 5" xfId="3312"/>
    <cellStyle name="Note 2 12 3 4 5 2" xfId="3313"/>
    <cellStyle name="Note 2 12 3 4 5 3" xfId="3314"/>
    <cellStyle name="Note 2 12 3 4 6" xfId="3315"/>
    <cellStyle name="Note 2 12 3 4 6 2" xfId="3316"/>
    <cellStyle name="Note 2 12 3 4 6 3" xfId="3317"/>
    <cellStyle name="Note 2 12 3 4 7" xfId="3318"/>
    <cellStyle name="Note 2 12 3 4 8" xfId="3319"/>
    <cellStyle name="Note 2 12 3 5" xfId="3320"/>
    <cellStyle name="Note 2 12 3 5 2" xfId="3321"/>
    <cellStyle name="Note 2 12 3 5 2 2" xfId="3322"/>
    <cellStyle name="Note 2 12 3 5 2 3" xfId="3323"/>
    <cellStyle name="Note 2 12 3 5 3" xfId="3324"/>
    <cellStyle name="Note 2 12 3 5 3 2" xfId="3325"/>
    <cellStyle name="Note 2 12 3 5 3 3" xfId="3326"/>
    <cellStyle name="Note 2 12 3 5 4" xfId="3327"/>
    <cellStyle name="Note 2 12 3 5 5" xfId="3328"/>
    <cellStyle name="Note 2 12 3 6" xfId="3329"/>
    <cellStyle name="Note 2 12 3 6 2" xfId="3330"/>
    <cellStyle name="Note 2 12 3 6 3" xfId="3331"/>
    <cellStyle name="Note 2 12 3 7" xfId="3332"/>
    <cellStyle name="Note 2 12 3 7 2" xfId="3333"/>
    <cellStyle name="Note 2 12 3 7 3" xfId="3334"/>
    <cellStyle name="Note 2 12 3 8" xfId="3335"/>
    <cellStyle name="Note 2 12 3 8 2" xfId="3336"/>
    <cellStyle name="Note 2 12 3 8 3" xfId="3337"/>
    <cellStyle name="Note 2 12 3 9" xfId="3338"/>
    <cellStyle name="Note 2 12 4" xfId="3339"/>
    <cellStyle name="Note 2 12 4 2" xfId="3340"/>
    <cellStyle name="Note 2 12 4 2 2" xfId="3341"/>
    <cellStyle name="Note 2 12 4 2 2 2" xfId="3342"/>
    <cellStyle name="Note 2 12 4 2 2 2 2" xfId="3343"/>
    <cellStyle name="Note 2 12 4 2 2 2 3" xfId="3344"/>
    <cellStyle name="Note 2 12 4 2 2 3" xfId="3345"/>
    <cellStyle name="Note 2 12 4 2 2 3 2" xfId="3346"/>
    <cellStyle name="Note 2 12 4 2 2 3 3" xfId="3347"/>
    <cellStyle name="Note 2 12 4 2 2 4" xfId="3348"/>
    <cellStyle name="Note 2 12 4 2 2 5" xfId="3349"/>
    <cellStyle name="Note 2 12 4 2 3" xfId="3350"/>
    <cellStyle name="Note 2 12 4 2 3 2" xfId="3351"/>
    <cellStyle name="Note 2 12 4 2 3 3" xfId="3352"/>
    <cellStyle name="Note 2 12 4 2 4" xfId="3353"/>
    <cellStyle name="Note 2 12 4 2 4 2" xfId="3354"/>
    <cellStyle name="Note 2 12 4 2 4 3" xfId="3355"/>
    <cellStyle name="Note 2 12 4 2 5" xfId="3356"/>
    <cellStyle name="Note 2 12 4 2 5 2" xfId="3357"/>
    <cellStyle name="Note 2 12 4 2 5 3" xfId="3358"/>
    <cellStyle name="Note 2 12 4 2 6" xfId="3359"/>
    <cellStyle name="Note 2 12 4 3" xfId="3360"/>
    <cellStyle name="Note 2 12 4 3 2" xfId="3361"/>
    <cellStyle name="Note 2 12 4 3 2 2" xfId="3362"/>
    <cellStyle name="Note 2 12 4 3 2 2 2" xfId="3363"/>
    <cellStyle name="Note 2 12 4 3 2 2 3" xfId="3364"/>
    <cellStyle name="Note 2 12 4 3 2 3" xfId="3365"/>
    <cellStyle name="Note 2 12 4 3 2 3 2" xfId="3366"/>
    <cellStyle name="Note 2 12 4 3 2 3 3" xfId="3367"/>
    <cellStyle name="Note 2 12 4 3 2 4" xfId="3368"/>
    <cellStyle name="Note 2 12 4 3 2 5" xfId="3369"/>
    <cellStyle name="Note 2 12 4 3 3" xfId="3370"/>
    <cellStyle name="Note 2 12 4 3 3 2" xfId="3371"/>
    <cellStyle name="Note 2 12 4 3 3 3" xfId="3372"/>
    <cellStyle name="Note 2 12 4 3 4" xfId="3373"/>
    <cellStyle name="Note 2 12 4 3 4 2" xfId="3374"/>
    <cellStyle name="Note 2 12 4 3 4 3" xfId="3375"/>
    <cellStyle name="Note 2 12 4 3 5" xfId="3376"/>
    <cellStyle name="Note 2 12 4 3 5 2" xfId="3377"/>
    <cellStyle name="Note 2 12 4 3 5 3" xfId="3378"/>
    <cellStyle name="Note 2 12 4 3 6" xfId="3379"/>
    <cellStyle name="Note 2 12 4 4" xfId="3380"/>
    <cellStyle name="Note 2 12 4 4 2" xfId="3381"/>
    <cellStyle name="Note 2 12 4 4 2 2" xfId="3382"/>
    <cellStyle name="Note 2 12 4 4 2 3" xfId="3383"/>
    <cellStyle name="Note 2 12 4 4 3" xfId="3384"/>
    <cellStyle name="Note 2 12 4 4 3 2" xfId="3385"/>
    <cellStyle name="Note 2 12 4 4 3 3" xfId="3386"/>
    <cellStyle name="Note 2 12 4 4 4" xfId="3387"/>
    <cellStyle name="Note 2 12 4 4 4 2" xfId="3388"/>
    <cellStyle name="Note 2 12 4 4 4 3" xfId="3389"/>
    <cellStyle name="Note 2 12 4 4 5" xfId="3390"/>
    <cellStyle name="Note 2 12 4 4 5 2" xfId="3391"/>
    <cellStyle name="Note 2 12 4 4 5 3" xfId="3392"/>
    <cellStyle name="Note 2 12 4 4 6" xfId="3393"/>
    <cellStyle name="Note 2 12 4 4 6 2" xfId="3394"/>
    <cellStyle name="Note 2 12 4 4 6 3" xfId="3395"/>
    <cellStyle name="Note 2 12 4 4 7" xfId="3396"/>
    <cellStyle name="Note 2 12 4 4 8" xfId="3397"/>
    <cellStyle name="Note 2 12 4 5" xfId="3398"/>
    <cellStyle name="Note 2 12 4 5 2" xfId="3399"/>
    <cellStyle name="Note 2 12 4 5 2 2" xfId="3400"/>
    <cellStyle name="Note 2 12 4 5 2 3" xfId="3401"/>
    <cellStyle name="Note 2 12 4 5 3" xfId="3402"/>
    <cellStyle name="Note 2 12 4 5 3 2" xfId="3403"/>
    <cellStyle name="Note 2 12 4 5 3 3" xfId="3404"/>
    <cellStyle name="Note 2 12 4 5 4" xfId="3405"/>
    <cellStyle name="Note 2 12 4 5 5" xfId="3406"/>
    <cellStyle name="Note 2 12 4 6" xfId="3407"/>
    <cellStyle name="Note 2 12 4 6 2" xfId="3408"/>
    <cellStyle name="Note 2 12 4 6 3" xfId="3409"/>
    <cellStyle name="Note 2 12 4 7" xfId="3410"/>
    <cellStyle name="Note 2 12 4 7 2" xfId="3411"/>
    <cellStyle name="Note 2 12 4 7 3" xfId="3412"/>
    <cellStyle name="Note 2 12 4 8" xfId="3413"/>
    <cellStyle name="Note 2 12 4 8 2" xfId="3414"/>
    <cellStyle name="Note 2 12 4 8 3" xfId="3415"/>
    <cellStyle name="Note 2 12 4 9" xfId="3416"/>
    <cellStyle name="Note 2 12 5" xfId="3417"/>
    <cellStyle name="Note 2 12 5 2" xfId="3418"/>
    <cellStyle name="Note 2 12 5 2 2" xfId="3419"/>
    <cellStyle name="Note 2 12 5 2 2 2" xfId="3420"/>
    <cellStyle name="Note 2 12 5 2 2 2 2" xfId="3421"/>
    <cellStyle name="Note 2 12 5 2 2 2 3" xfId="3422"/>
    <cellStyle name="Note 2 12 5 2 2 3" xfId="3423"/>
    <cellStyle name="Note 2 12 5 2 2 3 2" xfId="3424"/>
    <cellStyle name="Note 2 12 5 2 2 3 3" xfId="3425"/>
    <cellStyle name="Note 2 12 5 2 2 4" xfId="3426"/>
    <cellStyle name="Note 2 12 5 2 2 5" xfId="3427"/>
    <cellStyle name="Note 2 12 5 2 3" xfId="3428"/>
    <cellStyle name="Note 2 12 5 2 3 2" xfId="3429"/>
    <cellStyle name="Note 2 12 5 2 3 3" xfId="3430"/>
    <cellStyle name="Note 2 12 5 2 4" xfId="3431"/>
    <cellStyle name="Note 2 12 5 2 4 2" xfId="3432"/>
    <cellStyle name="Note 2 12 5 2 4 3" xfId="3433"/>
    <cellStyle name="Note 2 12 5 2 5" xfId="3434"/>
    <cellStyle name="Note 2 12 5 2 5 2" xfId="3435"/>
    <cellStyle name="Note 2 12 5 2 5 3" xfId="3436"/>
    <cellStyle name="Note 2 12 5 2 6" xfId="3437"/>
    <cellStyle name="Note 2 12 5 3" xfId="3438"/>
    <cellStyle name="Note 2 12 5 3 2" xfId="3439"/>
    <cellStyle name="Note 2 12 5 3 2 2" xfId="3440"/>
    <cellStyle name="Note 2 12 5 3 2 2 2" xfId="3441"/>
    <cellStyle name="Note 2 12 5 3 2 2 3" xfId="3442"/>
    <cellStyle name="Note 2 12 5 3 2 3" xfId="3443"/>
    <cellStyle name="Note 2 12 5 3 2 3 2" xfId="3444"/>
    <cellStyle name="Note 2 12 5 3 2 3 3" xfId="3445"/>
    <cellStyle name="Note 2 12 5 3 2 4" xfId="3446"/>
    <cellStyle name="Note 2 12 5 3 2 5" xfId="3447"/>
    <cellStyle name="Note 2 12 5 3 3" xfId="3448"/>
    <cellStyle name="Note 2 12 5 3 3 2" xfId="3449"/>
    <cellStyle name="Note 2 12 5 3 3 3" xfId="3450"/>
    <cellStyle name="Note 2 12 5 3 4" xfId="3451"/>
    <cellStyle name="Note 2 12 5 3 4 2" xfId="3452"/>
    <cellStyle name="Note 2 12 5 3 4 3" xfId="3453"/>
    <cellStyle name="Note 2 12 5 3 5" xfId="3454"/>
    <cellStyle name="Note 2 12 5 3 5 2" xfId="3455"/>
    <cellStyle name="Note 2 12 5 3 5 3" xfId="3456"/>
    <cellStyle name="Note 2 12 5 3 6" xfId="3457"/>
    <cellStyle name="Note 2 12 5 4" xfId="3458"/>
    <cellStyle name="Note 2 12 5 4 2" xfId="3459"/>
    <cellStyle name="Note 2 12 5 4 2 2" xfId="3460"/>
    <cellStyle name="Note 2 12 5 4 2 3" xfId="3461"/>
    <cellStyle name="Note 2 12 5 4 3" xfId="3462"/>
    <cellStyle name="Note 2 12 5 4 3 2" xfId="3463"/>
    <cellStyle name="Note 2 12 5 4 3 3" xfId="3464"/>
    <cellStyle name="Note 2 12 5 4 4" xfId="3465"/>
    <cellStyle name="Note 2 12 5 4 4 2" xfId="3466"/>
    <cellStyle name="Note 2 12 5 4 4 3" xfId="3467"/>
    <cellStyle name="Note 2 12 5 4 5" xfId="3468"/>
    <cellStyle name="Note 2 12 5 4 5 2" xfId="3469"/>
    <cellStyle name="Note 2 12 5 4 5 3" xfId="3470"/>
    <cellStyle name="Note 2 12 5 4 6" xfId="3471"/>
    <cellStyle name="Note 2 12 5 4 6 2" xfId="3472"/>
    <cellStyle name="Note 2 12 5 4 6 3" xfId="3473"/>
    <cellStyle name="Note 2 12 5 4 7" xfId="3474"/>
    <cellStyle name="Note 2 12 5 4 8" xfId="3475"/>
    <cellStyle name="Note 2 12 5 5" xfId="3476"/>
    <cellStyle name="Note 2 12 5 5 2" xfId="3477"/>
    <cellStyle name="Note 2 12 5 5 2 2" xfId="3478"/>
    <cellStyle name="Note 2 12 5 5 2 3" xfId="3479"/>
    <cellStyle name="Note 2 12 5 5 3" xfId="3480"/>
    <cellStyle name="Note 2 12 5 5 3 2" xfId="3481"/>
    <cellStyle name="Note 2 12 5 5 3 3" xfId="3482"/>
    <cellStyle name="Note 2 12 5 5 4" xfId="3483"/>
    <cellStyle name="Note 2 12 5 5 5" xfId="3484"/>
    <cellStyle name="Note 2 12 5 6" xfId="3485"/>
    <cellStyle name="Note 2 12 5 6 2" xfId="3486"/>
    <cellStyle name="Note 2 12 5 6 3" xfId="3487"/>
    <cellStyle name="Note 2 12 5 7" xfId="3488"/>
    <cellStyle name="Note 2 12 5 7 2" xfId="3489"/>
    <cellStyle name="Note 2 12 5 7 3" xfId="3490"/>
    <cellStyle name="Note 2 12 5 8" xfId="3491"/>
    <cellStyle name="Note 2 12 5 8 2" xfId="3492"/>
    <cellStyle name="Note 2 12 5 8 3" xfId="3493"/>
    <cellStyle name="Note 2 12 5 9" xfId="3494"/>
    <cellStyle name="Note 2 12 6" xfId="3495"/>
    <cellStyle name="Note 2 12 6 2" xfId="3496"/>
    <cellStyle name="Note 2 12 6 2 2" xfId="3497"/>
    <cellStyle name="Note 2 12 6 2 2 2" xfId="3498"/>
    <cellStyle name="Note 2 12 6 2 2 3" xfId="3499"/>
    <cellStyle name="Note 2 12 6 2 3" xfId="3500"/>
    <cellStyle name="Note 2 12 6 2 3 2" xfId="3501"/>
    <cellStyle name="Note 2 12 6 2 3 3" xfId="3502"/>
    <cellStyle name="Note 2 12 6 2 4" xfId="3503"/>
    <cellStyle name="Note 2 12 6 2 5" xfId="3504"/>
    <cellStyle name="Note 2 12 6 3" xfId="3505"/>
    <cellStyle name="Note 2 12 6 3 2" xfId="3506"/>
    <cellStyle name="Note 2 12 6 3 3" xfId="3507"/>
    <cellStyle name="Note 2 12 6 4" xfId="3508"/>
    <cellStyle name="Note 2 12 6 4 2" xfId="3509"/>
    <cellStyle name="Note 2 12 6 4 3" xfId="3510"/>
    <cellStyle name="Note 2 12 6 5" xfId="3511"/>
    <cellStyle name="Note 2 12 6 5 2" xfId="3512"/>
    <cellStyle name="Note 2 12 6 5 3" xfId="3513"/>
    <cellStyle name="Note 2 12 6 6" xfId="3514"/>
    <cellStyle name="Note 2 12 7" xfId="3515"/>
    <cellStyle name="Note 2 12 7 2" xfId="3516"/>
    <cellStyle name="Note 2 12 7 2 2" xfId="3517"/>
    <cellStyle name="Note 2 12 7 2 2 2" xfId="3518"/>
    <cellStyle name="Note 2 12 7 2 2 3" xfId="3519"/>
    <cellStyle name="Note 2 12 7 2 3" xfId="3520"/>
    <cellStyle name="Note 2 12 7 2 3 2" xfId="3521"/>
    <cellStyle name="Note 2 12 7 2 3 3" xfId="3522"/>
    <cellStyle name="Note 2 12 7 2 4" xfId="3523"/>
    <cellStyle name="Note 2 12 7 2 5" xfId="3524"/>
    <cellStyle name="Note 2 12 7 3" xfId="3525"/>
    <cellStyle name="Note 2 12 7 3 2" xfId="3526"/>
    <cellStyle name="Note 2 12 7 3 3" xfId="3527"/>
    <cellStyle name="Note 2 12 7 4" xfId="3528"/>
    <cellStyle name="Note 2 12 7 4 2" xfId="3529"/>
    <cellStyle name="Note 2 12 7 4 3" xfId="3530"/>
    <cellStyle name="Note 2 12 7 5" xfId="3531"/>
    <cellStyle name="Note 2 12 7 5 2" xfId="3532"/>
    <cellStyle name="Note 2 12 7 5 3" xfId="3533"/>
    <cellStyle name="Note 2 12 7 6" xfId="3534"/>
    <cellStyle name="Note 2 12 8" xfId="3535"/>
    <cellStyle name="Note 2 12 8 2" xfId="3536"/>
    <cellStyle name="Note 2 12 8 2 2" xfId="3537"/>
    <cellStyle name="Note 2 12 8 2 3" xfId="3538"/>
    <cellStyle name="Note 2 12 8 3" xfId="3539"/>
    <cellStyle name="Note 2 12 8 3 2" xfId="3540"/>
    <cellStyle name="Note 2 12 8 3 3" xfId="3541"/>
    <cellStyle name="Note 2 12 8 4" xfId="3542"/>
    <cellStyle name="Note 2 12 8 4 2" xfId="3543"/>
    <cellStyle name="Note 2 12 8 4 3" xfId="3544"/>
    <cellStyle name="Note 2 12 8 5" xfId="3545"/>
    <cellStyle name="Note 2 12 8 5 2" xfId="3546"/>
    <cellStyle name="Note 2 12 8 5 3" xfId="3547"/>
    <cellStyle name="Note 2 12 8 6" xfId="3548"/>
    <cellStyle name="Note 2 12 8 6 2" xfId="3549"/>
    <cellStyle name="Note 2 12 8 6 3" xfId="3550"/>
    <cellStyle name="Note 2 12 8 7" xfId="3551"/>
    <cellStyle name="Note 2 12 8 8" xfId="3552"/>
    <cellStyle name="Note 2 12 9" xfId="3553"/>
    <cellStyle name="Note 2 12 9 2" xfId="3554"/>
    <cellStyle name="Note 2 12 9 2 2" xfId="3555"/>
    <cellStyle name="Note 2 12 9 2 3" xfId="3556"/>
    <cellStyle name="Note 2 12 9 3" xfId="3557"/>
    <cellStyle name="Note 2 12 9 3 2" xfId="3558"/>
    <cellStyle name="Note 2 12 9 3 3" xfId="3559"/>
    <cellStyle name="Note 2 12 9 4" xfId="3560"/>
    <cellStyle name="Note 2 12 9 5" xfId="3561"/>
    <cellStyle name="Note 2 13" xfId="3562"/>
    <cellStyle name="Note 2 13 10" xfId="3563"/>
    <cellStyle name="Note 2 13 10 2" xfId="3564"/>
    <cellStyle name="Note 2 13 10 3" xfId="3565"/>
    <cellStyle name="Note 2 13 11" xfId="3566"/>
    <cellStyle name="Note 2 13 11 2" xfId="3567"/>
    <cellStyle name="Note 2 13 11 3" xfId="3568"/>
    <cellStyle name="Note 2 13 12" xfId="3569"/>
    <cellStyle name="Note 2 13 12 2" xfId="3570"/>
    <cellStyle name="Note 2 13 12 3" xfId="3571"/>
    <cellStyle name="Note 2 13 13" xfId="3572"/>
    <cellStyle name="Note 2 13 2" xfId="3573"/>
    <cellStyle name="Note 2 13 2 2" xfId="3574"/>
    <cellStyle name="Note 2 13 2 2 2" xfId="3575"/>
    <cellStyle name="Note 2 13 2 2 2 2" xfId="3576"/>
    <cellStyle name="Note 2 13 2 2 2 2 2" xfId="3577"/>
    <cellStyle name="Note 2 13 2 2 2 2 3" xfId="3578"/>
    <cellStyle name="Note 2 13 2 2 2 3" xfId="3579"/>
    <cellStyle name="Note 2 13 2 2 2 3 2" xfId="3580"/>
    <cellStyle name="Note 2 13 2 2 2 3 3" xfId="3581"/>
    <cellStyle name="Note 2 13 2 2 2 4" xfId="3582"/>
    <cellStyle name="Note 2 13 2 2 2 5" xfId="3583"/>
    <cellStyle name="Note 2 13 2 2 3" xfId="3584"/>
    <cellStyle name="Note 2 13 2 2 3 2" xfId="3585"/>
    <cellStyle name="Note 2 13 2 2 3 3" xfId="3586"/>
    <cellStyle name="Note 2 13 2 2 4" xfId="3587"/>
    <cellStyle name="Note 2 13 2 2 4 2" xfId="3588"/>
    <cellStyle name="Note 2 13 2 2 4 3" xfId="3589"/>
    <cellStyle name="Note 2 13 2 2 5" xfId="3590"/>
    <cellStyle name="Note 2 13 2 2 5 2" xfId="3591"/>
    <cellStyle name="Note 2 13 2 2 5 3" xfId="3592"/>
    <cellStyle name="Note 2 13 2 2 6" xfId="3593"/>
    <cellStyle name="Note 2 13 2 3" xfId="3594"/>
    <cellStyle name="Note 2 13 2 3 2" xfId="3595"/>
    <cellStyle name="Note 2 13 2 3 2 2" xfId="3596"/>
    <cellStyle name="Note 2 13 2 3 2 2 2" xfId="3597"/>
    <cellStyle name="Note 2 13 2 3 2 2 3" xfId="3598"/>
    <cellStyle name="Note 2 13 2 3 2 3" xfId="3599"/>
    <cellStyle name="Note 2 13 2 3 2 3 2" xfId="3600"/>
    <cellStyle name="Note 2 13 2 3 2 3 3" xfId="3601"/>
    <cellStyle name="Note 2 13 2 3 2 4" xfId="3602"/>
    <cellStyle name="Note 2 13 2 3 2 5" xfId="3603"/>
    <cellStyle name="Note 2 13 2 3 3" xfId="3604"/>
    <cellStyle name="Note 2 13 2 3 3 2" xfId="3605"/>
    <cellStyle name="Note 2 13 2 3 3 3" xfId="3606"/>
    <cellStyle name="Note 2 13 2 3 4" xfId="3607"/>
    <cellStyle name="Note 2 13 2 3 4 2" xfId="3608"/>
    <cellStyle name="Note 2 13 2 3 4 3" xfId="3609"/>
    <cellStyle name="Note 2 13 2 3 5" xfId="3610"/>
    <cellStyle name="Note 2 13 2 3 5 2" xfId="3611"/>
    <cellStyle name="Note 2 13 2 3 5 3" xfId="3612"/>
    <cellStyle name="Note 2 13 2 3 6" xfId="3613"/>
    <cellStyle name="Note 2 13 2 4" xfId="3614"/>
    <cellStyle name="Note 2 13 2 4 2" xfId="3615"/>
    <cellStyle name="Note 2 13 2 4 2 2" xfId="3616"/>
    <cellStyle name="Note 2 13 2 4 2 3" xfId="3617"/>
    <cellStyle name="Note 2 13 2 4 3" xfId="3618"/>
    <cellStyle name="Note 2 13 2 4 3 2" xfId="3619"/>
    <cellStyle name="Note 2 13 2 4 3 3" xfId="3620"/>
    <cellStyle name="Note 2 13 2 4 4" xfId="3621"/>
    <cellStyle name="Note 2 13 2 4 4 2" xfId="3622"/>
    <cellStyle name="Note 2 13 2 4 4 3" xfId="3623"/>
    <cellStyle name="Note 2 13 2 4 5" xfId="3624"/>
    <cellStyle name="Note 2 13 2 4 5 2" xfId="3625"/>
    <cellStyle name="Note 2 13 2 4 5 3" xfId="3626"/>
    <cellStyle name="Note 2 13 2 4 6" xfId="3627"/>
    <cellStyle name="Note 2 13 2 4 6 2" xfId="3628"/>
    <cellStyle name="Note 2 13 2 4 6 3" xfId="3629"/>
    <cellStyle name="Note 2 13 2 4 7" xfId="3630"/>
    <cellStyle name="Note 2 13 2 4 8" xfId="3631"/>
    <cellStyle name="Note 2 13 2 5" xfId="3632"/>
    <cellStyle name="Note 2 13 2 5 2" xfId="3633"/>
    <cellStyle name="Note 2 13 2 5 2 2" xfId="3634"/>
    <cellStyle name="Note 2 13 2 5 2 3" xfId="3635"/>
    <cellStyle name="Note 2 13 2 5 3" xfId="3636"/>
    <cellStyle name="Note 2 13 2 5 3 2" xfId="3637"/>
    <cellStyle name="Note 2 13 2 5 3 3" xfId="3638"/>
    <cellStyle name="Note 2 13 2 5 4" xfId="3639"/>
    <cellStyle name="Note 2 13 2 5 5" xfId="3640"/>
    <cellStyle name="Note 2 13 2 6" xfId="3641"/>
    <cellStyle name="Note 2 13 2 6 2" xfId="3642"/>
    <cellStyle name="Note 2 13 2 6 3" xfId="3643"/>
    <cellStyle name="Note 2 13 2 7" xfId="3644"/>
    <cellStyle name="Note 2 13 2 7 2" xfId="3645"/>
    <cellStyle name="Note 2 13 2 7 3" xfId="3646"/>
    <cellStyle name="Note 2 13 2 8" xfId="3647"/>
    <cellStyle name="Note 2 13 2 8 2" xfId="3648"/>
    <cellStyle name="Note 2 13 2 8 3" xfId="3649"/>
    <cellStyle name="Note 2 13 2 9" xfId="3650"/>
    <cellStyle name="Note 2 13 3" xfId="3651"/>
    <cellStyle name="Note 2 13 3 2" xfId="3652"/>
    <cellStyle name="Note 2 13 3 2 2" xfId="3653"/>
    <cellStyle name="Note 2 13 3 2 2 2" xfId="3654"/>
    <cellStyle name="Note 2 13 3 2 2 2 2" xfId="3655"/>
    <cellStyle name="Note 2 13 3 2 2 2 3" xfId="3656"/>
    <cellStyle name="Note 2 13 3 2 2 3" xfId="3657"/>
    <cellStyle name="Note 2 13 3 2 2 3 2" xfId="3658"/>
    <cellStyle name="Note 2 13 3 2 2 3 3" xfId="3659"/>
    <cellStyle name="Note 2 13 3 2 2 4" xfId="3660"/>
    <cellStyle name="Note 2 13 3 2 2 5" xfId="3661"/>
    <cellStyle name="Note 2 13 3 2 3" xfId="3662"/>
    <cellStyle name="Note 2 13 3 2 3 2" xfId="3663"/>
    <cellStyle name="Note 2 13 3 2 3 3" xfId="3664"/>
    <cellStyle name="Note 2 13 3 2 4" xfId="3665"/>
    <cellStyle name="Note 2 13 3 2 4 2" xfId="3666"/>
    <cellStyle name="Note 2 13 3 2 4 3" xfId="3667"/>
    <cellStyle name="Note 2 13 3 2 5" xfId="3668"/>
    <cellStyle name="Note 2 13 3 2 5 2" xfId="3669"/>
    <cellStyle name="Note 2 13 3 2 5 3" xfId="3670"/>
    <cellStyle name="Note 2 13 3 2 6" xfId="3671"/>
    <cellStyle name="Note 2 13 3 3" xfId="3672"/>
    <cellStyle name="Note 2 13 3 3 2" xfId="3673"/>
    <cellStyle name="Note 2 13 3 3 2 2" xfId="3674"/>
    <cellStyle name="Note 2 13 3 3 2 2 2" xfId="3675"/>
    <cellStyle name="Note 2 13 3 3 2 2 3" xfId="3676"/>
    <cellStyle name="Note 2 13 3 3 2 3" xfId="3677"/>
    <cellStyle name="Note 2 13 3 3 2 3 2" xfId="3678"/>
    <cellStyle name="Note 2 13 3 3 2 3 3" xfId="3679"/>
    <cellStyle name="Note 2 13 3 3 2 4" xfId="3680"/>
    <cellStyle name="Note 2 13 3 3 2 5" xfId="3681"/>
    <cellStyle name="Note 2 13 3 3 3" xfId="3682"/>
    <cellStyle name="Note 2 13 3 3 3 2" xfId="3683"/>
    <cellStyle name="Note 2 13 3 3 3 3" xfId="3684"/>
    <cellStyle name="Note 2 13 3 3 4" xfId="3685"/>
    <cellStyle name="Note 2 13 3 3 4 2" xfId="3686"/>
    <cellStyle name="Note 2 13 3 3 4 3" xfId="3687"/>
    <cellStyle name="Note 2 13 3 3 5" xfId="3688"/>
    <cellStyle name="Note 2 13 3 3 5 2" xfId="3689"/>
    <cellStyle name="Note 2 13 3 3 5 3" xfId="3690"/>
    <cellStyle name="Note 2 13 3 3 6" xfId="3691"/>
    <cellStyle name="Note 2 13 3 4" xfId="3692"/>
    <cellStyle name="Note 2 13 3 4 2" xfId="3693"/>
    <cellStyle name="Note 2 13 3 4 2 2" xfId="3694"/>
    <cellStyle name="Note 2 13 3 4 2 3" xfId="3695"/>
    <cellStyle name="Note 2 13 3 4 3" xfId="3696"/>
    <cellStyle name="Note 2 13 3 4 3 2" xfId="3697"/>
    <cellStyle name="Note 2 13 3 4 3 3" xfId="3698"/>
    <cellStyle name="Note 2 13 3 4 4" xfId="3699"/>
    <cellStyle name="Note 2 13 3 4 4 2" xfId="3700"/>
    <cellStyle name="Note 2 13 3 4 4 3" xfId="3701"/>
    <cellStyle name="Note 2 13 3 4 5" xfId="3702"/>
    <cellStyle name="Note 2 13 3 4 5 2" xfId="3703"/>
    <cellStyle name="Note 2 13 3 4 5 3" xfId="3704"/>
    <cellStyle name="Note 2 13 3 4 6" xfId="3705"/>
    <cellStyle name="Note 2 13 3 4 6 2" xfId="3706"/>
    <cellStyle name="Note 2 13 3 4 6 3" xfId="3707"/>
    <cellStyle name="Note 2 13 3 4 7" xfId="3708"/>
    <cellStyle name="Note 2 13 3 4 8" xfId="3709"/>
    <cellStyle name="Note 2 13 3 5" xfId="3710"/>
    <cellStyle name="Note 2 13 3 5 2" xfId="3711"/>
    <cellStyle name="Note 2 13 3 5 2 2" xfId="3712"/>
    <cellStyle name="Note 2 13 3 5 2 3" xfId="3713"/>
    <cellStyle name="Note 2 13 3 5 3" xfId="3714"/>
    <cellStyle name="Note 2 13 3 5 3 2" xfId="3715"/>
    <cellStyle name="Note 2 13 3 5 3 3" xfId="3716"/>
    <cellStyle name="Note 2 13 3 5 4" xfId="3717"/>
    <cellStyle name="Note 2 13 3 5 5" xfId="3718"/>
    <cellStyle name="Note 2 13 3 6" xfId="3719"/>
    <cellStyle name="Note 2 13 3 6 2" xfId="3720"/>
    <cellStyle name="Note 2 13 3 6 3" xfId="3721"/>
    <cellStyle name="Note 2 13 3 7" xfId="3722"/>
    <cellStyle name="Note 2 13 3 7 2" xfId="3723"/>
    <cellStyle name="Note 2 13 3 7 3" xfId="3724"/>
    <cellStyle name="Note 2 13 3 8" xfId="3725"/>
    <cellStyle name="Note 2 13 3 8 2" xfId="3726"/>
    <cellStyle name="Note 2 13 3 8 3" xfId="3727"/>
    <cellStyle name="Note 2 13 3 9" xfId="3728"/>
    <cellStyle name="Note 2 13 4" xfId="3729"/>
    <cellStyle name="Note 2 13 4 2" xfId="3730"/>
    <cellStyle name="Note 2 13 4 2 2" xfId="3731"/>
    <cellStyle name="Note 2 13 4 2 2 2" xfId="3732"/>
    <cellStyle name="Note 2 13 4 2 2 2 2" xfId="3733"/>
    <cellStyle name="Note 2 13 4 2 2 2 3" xfId="3734"/>
    <cellStyle name="Note 2 13 4 2 2 3" xfId="3735"/>
    <cellStyle name="Note 2 13 4 2 2 3 2" xfId="3736"/>
    <cellStyle name="Note 2 13 4 2 2 3 3" xfId="3737"/>
    <cellStyle name="Note 2 13 4 2 2 4" xfId="3738"/>
    <cellStyle name="Note 2 13 4 2 2 5" xfId="3739"/>
    <cellStyle name="Note 2 13 4 2 3" xfId="3740"/>
    <cellStyle name="Note 2 13 4 2 3 2" xfId="3741"/>
    <cellStyle name="Note 2 13 4 2 3 3" xfId="3742"/>
    <cellStyle name="Note 2 13 4 2 4" xfId="3743"/>
    <cellStyle name="Note 2 13 4 2 4 2" xfId="3744"/>
    <cellStyle name="Note 2 13 4 2 4 3" xfId="3745"/>
    <cellStyle name="Note 2 13 4 2 5" xfId="3746"/>
    <cellStyle name="Note 2 13 4 2 5 2" xfId="3747"/>
    <cellStyle name="Note 2 13 4 2 5 3" xfId="3748"/>
    <cellStyle name="Note 2 13 4 2 6" xfId="3749"/>
    <cellStyle name="Note 2 13 4 3" xfId="3750"/>
    <cellStyle name="Note 2 13 4 3 2" xfId="3751"/>
    <cellStyle name="Note 2 13 4 3 2 2" xfId="3752"/>
    <cellStyle name="Note 2 13 4 3 2 2 2" xfId="3753"/>
    <cellStyle name="Note 2 13 4 3 2 2 3" xfId="3754"/>
    <cellStyle name="Note 2 13 4 3 2 3" xfId="3755"/>
    <cellStyle name="Note 2 13 4 3 2 3 2" xfId="3756"/>
    <cellStyle name="Note 2 13 4 3 2 3 3" xfId="3757"/>
    <cellStyle name="Note 2 13 4 3 2 4" xfId="3758"/>
    <cellStyle name="Note 2 13 4 3 2 5" xfId="3759"/>
    <cellStyle name="Note 2 13 4 3 3" xfId="3760"/>
    <cellStyle name="Note 2 13 4 3 3 2" xfId="3761"/>
    <cellStyle name="Note 2 13 4 3 3 3" xfId="3762"/>
    <cellStyle name="Note 2 13 4 3 4" xfId="3763"/>
    <cellStyle name="Note 2 13 4 3 4 2" xfId="3764"/>
    <cellStyle name="Note 2 13 4 3 4 3" xfId="3765"/>
    <cellStyle name="Note 2 13 4 3 5" xfId="3766"/>
    <cellStyle name="Note 2 13 4 3 5 2" xfId="3767"/>
    <cellStyle name="Note 2 13 4 3 5 3" xfId="3768"/>
    <cellStyle name="Note 2 13 4 3 6" xfId="3769"/>
    <cellStyle name="Note 2 13 4 4" xfId="3770"/>
    <cellStyle name="Note 2 13 4 4 2" xfId="3771"/>
    <cellStyle name="Note 2 13 4 4 2 2" xfId="3772"/>
    <cellStyle name="Note 2 13 4 4 2 3" xfId="3773"/>
    <cellStyle name="Note 2 13 4 4 3" xfId="3774"/>
    <cellStyle name="Note 2 13 4 4 3 2" xfId="3775"/>
    <cellStyle name="Note 2 13 4 4 3 3" xfId="3776"/>
    <cellStyle name="Note 2 13 4 4 4" xfId="3777"/>
    <cellStyle name="Note 2 13 4 4 4 2" xfId="3778"/>
    <cellStyle name="Note 2 13 4 4 4 3" xfId="3779"/>
    <cellStyle name="Note 2 13 4 4 5" xfId="3780"/>
    <cellStyle name="Note 2 13 4 4 5 2" xfId="3781"/>
    <cellStyle name="Note 2 13 4 4 5 3" xfId="3782"/>
    <cellStyle name="Note 2 13 4 4 6" xfId="3783"/>
    <cellStyle name="Note 2 13 4 4 6 2" xfId="3784"/>
    <cellStyle name="Note 2 13 4 4 6 3" xfId="3785"/>
    <cellStyle name="Note 2 13 4 4 7" xfId="3786"/>
    <cellStyle name="Note 2 13 4 4 8" xfId="3787"/>
    <cellStyle name="Note 2 13 4 5" xfId="3788"/>
    <cellStyle name="Note 2 13 4 5 2" xfId="3789"/>
    <cellStyle name="Note 2 13 4 5 2 2" xfId="3790"/>
    <cellStyle name="Note 2 13 4 5 2 3" xfId="3791"/>
    <cellStyle name="Note 2 13 4 5 3" xfId="3792"/>
    <cellStyle name="Note 2 13 4 5 3 2" xfId="3793"/>
    <cellStyle name="Note 2 13 4 5 3 3" xfId="3794"/>
    <cellStyle name="Note 2 13 4 5 4" xfId="3795"/>
    <cellStyle name="Note 2 13 4 5 5" xfId="3796"/>
    <cellStyle name="Note 2 13 4 6" xfId="3797"/>
    <cellStyle name="Note 2 13 4 6 2" xfId="3798"/>
    <cellStyle name="Note 2 13 4 6 3" xfId="3799"/>
    <cellStyle name="Note 2 13 4 7" xfId="3800"/>
    <cellStyle name="Note 2 13 4 7 2" xfId="3801"/>
    <cellStyle name="Note 2 13 4 7 3" xfId="3802"/>
    <cellStyle name="Note 2 13 4 8" xfId="3803"/>
    <cellStyle name="Note 2 13 4 8 2" xfId="3804"/>
    <cellStyle name="Note 2 13 4 8 3" xfId="3805"/>
    <cellStyle name="Note 2 13 4 9" xfId="3806"/>
    <cellStyle name="Note 2 13 5" xfId="3807"/>
    <cellStyle name="Note 2 13 5 2" xfId="3808"/>
    <cellStyle name="Note 2 13 5 2 2" xfId="3809"/>
    <cellStyle name="Note 2 13 5 2 2 2" xfId="3810"/>
    <cellStyle name="Note 2 13 5 2 2 2 2" xfId="3811"/>
    <cellStyle name="Note 2 13 5 2 2 2 3" xfId="3812"/>
    <cellStyle name="Note 2 13 5 2 2 3" xfId="3813"/>
    <cellStyle name="Note 2 13 5 2 2 3 2" xfId="3814"/>
    <cellStyle name="Note 2 13 5 2 2 3 3" xfId="3815"/>
    <cellStyle name="Note 2 13 5 2 2 4" xfId="3816"/>
    <cellStyle name="Note 2 13 5 2 2 5" xfId="3817"/>
    <cellStyle name="Note 2 13 5 2 3" xfId="3818"/>
    <cellStyle name="Note 2 13 5 2 3 2" xfId="3819"/>
    <cellStyle name="Note 2 13 5 2 3 3" xfId="3820"/>
    <cellStyle name="Note 2 13 5 2 4" xfId="3821"/>
    <cellStyle name="Note 2 13 5 2 4 2" xfId="3822"/>
    <cellStyle name="Note 2 13 5 2 4 3" xfId="3823"/>
    <cellStyle name="Note 2 13 5 2 5" xfId="3824"/>
    <cellStyle name="Note 2 13 5 2 5 2" xfId="3825"/>
    <cellStyle name="Note 2 13 5 2 5 3" xfId="3826"/>
    <cellStyle name="Note 2 13 5 2 6" xfId="3827"/>
    <cellStyle name="Note 2 13 5 3" xfId="3828"/>
    <cellStyle name="Note 2 13 5 3 2" xfId="3829"/>
    <cellStyle name="Note 2 13 5 3 2 2" xfId="3830"/>
    <cellStyle name="Note 2 13 5 3 2 2 2" xfId="3831"/>
    <cellStyle name="Note 2 13 5 3 2 2 3" xfId="3832"/>
    <cellStyle name="Note 2 13 5 3 2 3" xfId="3833"/>
    <cellStyle name="Note 2 13 5 3 2 3 2" xfId="3834"/>
    <cellStyle name="Note 2 13 5 3 2 3 3" xfId="3835"/>
    <cellStyle name="Note 2 13 5 3 2 4" xfId="3836"/>
    <cellStyle name="Note 2 13 5 3 2 5" xfId="3837"/>
    <cellStyle name="Note 2 13 5 3 3" xfId="3838"/>
    <cellStyle name="Note 2 13 5 3 3 2" xfId="3839"/>
    <cellStyle name="Note 2 13 5 3 3 3" xfId="3840"/>
    <cellStyle name="Note 2 13 5 3 4" xfId="3841"/>
    <cellStyle name="Note 2 13 5 3 4 2" xfId="3842"/>
    <cellStyle name="Note 2 13 5 3 4 3" xfId="3843"/>
    <cellStyle name="Note 2 13 5 3 5" xfId="3844"/>
    <cellStyle name="Note 2 13 5 3 5 2" xfId="3845"/>
    <cellStyle name="Note 2 13 5 3 5 3" xfId="3846"/>
    <cellStyle name="Note 2 13 5 3 6" xfId="3847"/>
    <cellStyle name="Note 2 13 5 4" xfId="3848"/>
    <cellStyle name="Note 2 13 5 4 2" xfId="3849"/>
    <cellStyle name="Note 2 13 5 4 2 2" xfId="3850"/>
    <cellStyle name="Note 2 13 5 4 2 3" xfId="3851"/>
    <cellStyle name="Note 2 13 5 4 3" xfId="3852"/>
    <cellStyle name="Note 2 13 5 4 3 2" xfId="3853"/>
    <cellStyle name="Note 2 13 5 4 3 3" xfId="3854"/>
    <cellStyle name="Note 2 13 5 4 4" xfId="3855"/>
    <cellStyle name="Note 2 13 5 4 4 2" xfId="3856"/>
    <cellStyle name="Note 2 13 5 4 4 3" xfId="3857"/>
    <cellStyle name="Note 2 13 5 4 5" xfId="3858"/>
    <cellStyle name="Note 2 13 5 4 5 2" xfId="3859"/>
    <cellStyle name="Note 2 13 5 4 5 3" xfId="3860"/>
    <cellStyle name="Note 2 13 5 4 6" xfId="3861"/>
    <cellStyle name="Note 2 13 5 4 6 2" xfId="3862"/>
    <cellStyle name="Note 2 13 5 4 6 3" xfId="3863"/>
    <cellStyle name="Note 2 13 5 4 7" xfId="3864"/>
    <cellStyle name="Note 2 13 5 4 8" xfId="3865"/>
    <cellStyle name="Note 2 13 5 5" xfId="3866"/>
    <cellStyle name="Note 2 13 5 5 2" xfId="3867"/>
    <cellStyle name="Note 2 13 5 5 2 2" xfId="3868"/>
    <cellStyle name="Note 2 13 5 5 2 3" xfId="3869"/>
    <cellStyle name="Note 2 13 5 5 3" xfId="3870"/>
    <cellStyle name="Note 2 13 5 5 3 2" xfId="3871"/>
    <cellStyle name="Note 2 13 5 5 3 3" xfId="3872"/>
    <cellStyle name="Note 2 13 5 5 4" xfId="3873"/>
    <cellStyle name="Note 2 13 5 5 5" xfId="3874"/>
    <cellStyle name="Note 2 13 5 6" xfId="3875"/>
    <cellStyle name="Note 2 13 5 6 2" xfId="3876"/>
    <cellStyle name="Note 2 13 5 6 3" xfId="3877"/>
    <cellStyle name="Note 2 13 5 7" xfId="3878"/>
    <cellStyle name="Note 2 13 5 7 2" xfId="3879"/>
    <cellStyle name="Note 2 13 5 7 3" xfId="3880"/>
    <cellStyle name="Note 2 13 5 8" xfId="3881"/>
    <cellStyle name="Note 2 13 5 8 2" xfId="3882"/>
    <cellStyle name="Note 2 13 5 8 3" xfId="3883"/>
    <cellStyle name="Note 2 13 5 9" xfId="3884"/>
    <cellStyle name="Note 2 13 6" xfId="3885"/>
    <cellStyle name="Note 2 13 6 2" xfId="3886"/>
    <cellStyle name="Note 2 13 6 2 2" xfId="3887"/>
    <cellStyle name="Note 2 13 6 2 2 2" xfId="3888"/>
    <cellStyle name="Note 2 13 6 2 2 3" xfId="3889"/>
    <cellStyle name="Note 2 13 6 2 3" xfId="3890"/>
    <cellStyle name="Note 2 13 6 2 3 2" xfId="3891"/>
    <cellStyle name="Note 2 13 6 2 3 3" xfId="3892"/>
    <cellStyle name="Note 2 13 6 2 4" xfId="3893"/>
    <cellStyle name="Note 2 13 6 2 5" xfId="3894"/>
    <cellStyle name="Note 2 13 6 3" xfId="3895"/>
    <cellStyle name="Note 2 13 6 3 2" xfId="3896"/>
    <cellStyle name="Note 2 13 6 3 3" xfId="3897"/>
    <cellStyle name="Note 2 13 6 4" xfId="3898"/>
    <cellStyle name="Note 2 13 6 4 2" xfId="3899"/>
    <cellStyle name="Note 2 13 6 4 3" xfId="3900"/>
    <cellStyle name="Note 2 13 6 5" xfId="3901"/>
    <cellStyle name="Note 2 13 6 5 2" xfId="3902"/>
    <cellStyle name="Note 2 13 6 5 3" xfId="3903"/>
    <cellStyle name="Note 2 13 6 6" xfId="3904"/>
    <cellStyle name="Note 2 13 7" xfId="3905"/>
    <cellStyle name="Note 2 13 7 2" xfId="3906"/>
    <cellStyle name="Note 2 13 7 2 2" xfId="3907"/>
    <cellStyle name="Note 2 13 7 2 2 2" xfId="3908"/>
    <cellStyle name="Note 2 13 7 2 2 3" xfId="3909"/>
    <cellStyle name="Note 2 13 7 2 3" xfId="3910"/>
    <cellStyle name="Note 2 13 7 2 3 2" xfId="3911"/>
    <cellStyle name="Note 2 13 7 2 3 3" xfId="3912"/>
    <cellStyle name="Note 2 13 7 2 4" xfId="3913"/>
    <cellStyle name="Note 2 13 7 2 5" xfId="3914"/>
    <cellStyle name="Note 2 13 7 3" xfId="3915"/>
    <cellStyle name="Note 2 13 7 3 2" xfId="3916"/>
    <cellStyle name="Note 2 13 7 3 3" xfId="3917"/>
    <cellStyle name="Note 2 13 7 4" xfId="3918"/>
    <cellStyle name="Note 2 13 7 4 2" xfId="3919"/>
    <cellStyle name="Note 2 13 7 4 3" xfId="3920"/>
    <cellStyle name="Note 2 13 7 5" xfId="3921"/>
    <cellStyle name="Note 2 13 7 5 2" xfId="3922"/>
    <cellStyle name="Note 2 13 7 5 3" xfId="3923"/>
    <cellStyle name="Note 2 13 7 6" xfId="3924"/>
    <cellStyle name="Note 2 13 8" xfId="3925"/>
    <cellStyle name="Note 2 13 8 2" xfId="3926"/>
    <cellStyle name="Note 2 13 8 2 2" xfId="3927"/>
    <cellStyle name="Note 2 13 8 2 3" xfId="3928"/>
    <cellStyle name="Note 2 13 8 3" xfId="3929"/>
    <cellStyle name="Note 2 13 8 3 2" xfId="3930"/>
    <cellStyle name="Note 2 13 8 3 3" xfId="3931"/>
    <cellStyle name="Note 2 13 8 4" xfId="3932"/>
    <cellStyle name="Note 2 13 8 4 2" xfId="3933"/>
    <cellStyle name="Note 2 13 8 4 3" xfId="3934"/>
    <cellStyle name="Note 2 13 8 5" xfId="3935"/>
    <cellStyle name="Note 2 13 8 5 2" xfId="3936"/>
    <cellStyle name="Note 2 13 8 5 3" xfId="3937"/>
    <cellStyle name="Note 2 13 8 6" xfId="3938"/>
    <cellStyle name="Note 2 13 8 6 2" xfId="3939"/>
    <cellStyle name="Note 2 13 8 6 3" xfId="3940"/>
    <cellStyle name="Note 2 13 8 7" xfId="3941"/>
    <cellStyle name="Note 2 13 8 8" xfId="3942"/>
    <cellStyle name="Note 2 13 9" xfId="3943"/>
    <cellStyle name="Note 2 13 9 2" xfId="3944"/>
    <cellStyle name="Note 2 13 9 2 2" xfId="3945"/>
    <cellStyle name="Note 2 13 9 2 3" xfId="3946"/>
    <cellStyle name="Note 2 13 9 3" xfId="3947"/>
    <cellStyle name="Note 2 13 9 3 2" xfId="3948"/>
    <cellStyle name="Note 2 13 9 3 3" xfId="3949"/>
    <cellStyle name="Note 2 13 9 4" xfId="3950"/>
    <cellStyle name="Note 2 13 9 5" xfId="3951"/>
    <cellStyle name="Note 2 14" xfId="3952"/>
    <cellStyle name="Note 2 14 10" xfId="3953"/>
    <cellStyle name="Note 2 14 10 2" xfId="3954"/>
    <cellStyle name="Note 2 14 10 3" xfId="3955"/>
    <cellStyle name="Note 2 14 11" xfId="3956"/>
    <cellStyle name="Note 2 14 11 2" xfId="3957"/>
    <cellStyle name="Note 2 14 11 3" xfId="3958"/>
    <cellStyle name="Note 2 14 12" xfId="3959"/>
    <cellStyle name="Note 2 14 12 2" xfId="3960"/>
    <cellStyle name="Note 2 14 12 3" xfId="3961"/>
    <cellStyle name="Note 2 14 13" xfId="3962"/>
    <cellStyle name="Note 2 14 2" xfId="3963"/>
    <cellStyle name="Note 2 14 2 2" xfId="3964"/>
    <cellStyle name="Note 2 14 2 2 2" xfId="3965"/>
    <cellStyle name="Note 2 14 2 2 2 2" xfId="3966"/>
    <cellStyle name="Note 2 14 2 2 2 2 2" xfId="3967"/>
    <cellStyle name="Note 2 14 2 2 2 2 3" xfId="3968"/>
    <cellStyle name="Note 2 14 2 2 2 3" xfId="3969"/>
    <cellStyle name="Note 2 14 2 2 2 3 2" xfId="3970"/>
    <cellStyle name="Note 2 14 2 2 2 3 3" xfId="3971"/>
    <cellStyle name="Note 2 14 2 2 2 4" xfId="3972"/>
    <cellStyle name="Note 2 14 2 2 2 5" xfId="3973"/>
    <cellStyle name="Note 2 14 2 2 3" xfId="3974"/>
    <cellStyle name="Note 2 14 2 2 3 2" xfId="3975"/>
    <cellStyle name="Note 2 14 2 2 3 3" xfId="3976"/>
    <cellStyle name="Note 2 14 2 2 4" xfId="3977"/>
    <cellStyle name="Note 2 14 2 2 4 2" xfId="3978"/>
    <cellStyle name="Note 2 14 2 2 4 3" xfId="3979"/>
    <cellStyle name="Note 2 14 2 2 5" xfId="3980"/>
    <cellStyle name="Note 2 14 2 2 5 2" xfId="3981"/>
    <cellStyle name="Note 2 14 2 2 5 3" xfId="3982"/>
    <cellStyle name="Note 2 14 2 2 6" xfId="3983"/>
    <cellStyle name="Note 2 14 2 3" xfId="3984"/>
    <cellStyle name="Note 2 14 2 3 2" xfId="3985"/>
    <cellStyle name="Note 2 14 2 3 2 2" xfId="3986"/>
    <cellStyle name="Note 2 14 2 3 2 2 2" xfId="3987"/>
    <cellStyle name="Note 2 14 2 3 2 2 3" xfId="3988"/>
    <cellStyle name="Note 2 14 2 3 2 3" xfId="3989"/>
    <cellStyle name="Note 2 14 2 3 2 3 2" xfId="3990"/>
    <cellStyle name="Note 2 14 2 3 2 3 3" xfId="3991"/>
    <cellStyle name="Note 2 14 2 3 2 4" xfId="3992"/>
    <cellStyle name="Note 2 14 2 3 2 5" xfId="3993"/>
    <cellStyle name="Note 2 14 2 3 3" xfId="3994"/>
    <cellStyle name="Note 2 14 2 3 3 2" xfId="3995"/>
    <cellStyle name="Note 2 14 2 3 3 3" xfId="3996"/>
    <cellStyle name="Note 2 14 2 3 4" xfId="3997"/>
    <cellStyle name="Note 2 14 2 3 4 2" xfId="3998"/>
    <cellStyle name="Note 2 14 2 3 4 3" xfId="3999"/>
    <cellStyle name="Note 2 14 2 3 5" xfId="4000"/>
    <cellStyle name="Note 2 14 2 3 5 2" xfId="4001"/>
    <cellStyle name="Note 2 14 2 3 5 3" xfId="4002"/>
    <cellStyle name="Note 2 14 2 3 6" xfId="4003"/>
    <cellStyle name="Note 2 14 2 4" xfId="4004"/>
    <cellStyle name="Note 2 14 2 4 2" xfId="4005"/>
    <cellStyle name="Note 2 14 2 4 2 2" xfId="4006"/>
    <cellStyle name="Note 2 14 2 4 2 3" xfId="4007"/>
    <cellStyle name="Note 2 14 2 4 3" xfId="4008"/>
    <cellStyle name="Note 2 14 2 4 3 2" xfId="4009"/>
    <cellStyle name="Note 2 14 2 4 3 3" xfId="4010"/>
    <cellStyle name="Note 2 14 2 4 4" xfId="4011"/>
    <cellStyle name="Note 2 14 2 4 4 2" xfId="4012"/>
    <cellStyle name="Note 2 14 2 4 4 3" xfId="4013"/>
    <cellStyle name="Note 2 14 2 4 5" xfId="4014"/>
    <cellStyle name="Note 2 14 2 4 5 2" xfId="4015"/>
    <cellStyle name="Note 2 14 2 4 5 3" xfId="4016"/>
    <cellStyle name="Note 2 14 2 4 6" xfId="4017"/>
    <cellStyle name="Note 2 14 2 4 6 2" xfId="4018"/>
    <cellStyle name="Note 2 14 2 4 6 3" xfId="4019"/>
    <cellStyle name="Note 2 14 2 4 7" xfId="4020"/>
    <cellStyle name="Note 2 14 2 4 8" xfId="4021"/>
    <cellStyle name="Note 2 14 2 5" xfId="4022"/>
    <cellStyle name="Note 2 14 2 5 2" xfId="4023"/>
    <cellStyle name="Note 2 14 2 5 2 2" xfId="4024"/>
    <cellStyle name="Note 2 14 2 5 2 3" xfId="4025"/>
    <cellStyle name="Note 2 14 2 5 3" xfId="4026"/>
    <cellStyle name="Note 2 14 2 5 3 2" xfId="4027"/>
    <cellStyle name="Note 2 14 2 5 3 3" xfId="4028"/>
    <cellStyle name="Note 2 14 2 5 4" xfId="4029"/>
    <cellStyle name="Note 2 14 2 5 5" xfId="4030"/>
    <cellStyle name="Note 2 14 2 6" xfId="4031"/>
    <cellStyle name="Note 2 14 2 6 2" xfId="4032"/>
    <cellStyle name="Note 2 14 2 6 3" xfId="4033"/>
    <cellStyle name="Note 2 14 2 7" xfId="4034"/>
    <cellStyle name="Note 2 14 2 7 2" xfId="4035"/>
    <cellStyle name="Note 2 14 2 7 3" xfId="4036"/>
    <cellStyle name="Note 2 14 2 8" xfId="4037"/>
    <cellStyle name="Note 2 14 2 8 2" xfId="4038"/>
    <cellStyle name="Note 2 14 2 8 3" xfId="4039"/>
    <cellStyle name="Note 2 14 2 9" xfId="4040"/>
    <cellStyle name="Note 2 14 3" xfId="4041"/>
    <cellStyle name="Note 2 14 3 2" xfId="4042"/>
    <cellStyle name="Note 2 14 3 2 2" xfId="4043"/>
    <cellStyle name="Note 2 14 3 2 2 2" xfId="4044"/>
    <cellStyle name="Note 2 14 3 2 2 2 2" xfId="4045"/>
    <cellStyle name="Note 2 14 3 2 2 2 3" xfId="4046"/>
    <cellStyle name="Note 2 14 3 2 2 3" xfId="4047"/>
    <cellStyle name="Note 2 14 3 2 2 3 2" xfId="4048"/>
    <cellStyle name="Note 2 14 3 2 2 3 3" xfId="4049"/>
    <cellStyle name="Note 2 14 3 2 2 4" xfId="4050"/>
    <cellStyle name="Note 2 14 3 2 2 5" xfId="4051"/>
    <cellStyle name="Note 2 14 3 2 3" xfId="4052"/>
    <cellStyle name="Note 2 14 3 2 3 2" xfId="4053"/>
    <cellStyle name="Note 2 14 3 2 3 3" xfId="4054"/>
    <cellStyle name="Note 2 14 3 2 4" xfId="4055"/>
    <cellStyle name="Note 2 14 3 2 4 2" xfId="4056"/>
    <cellStyle name="Note 2 14 3 2 4 3" xfId="4057"/>
    <cellStyle name="Note 2 14 3 2 5" xfId="4058"/>
    <cellStyle name="Note 2 14 3 2 5 2" xfId="4059"/>
    <cellStyle name="Note 2 14 3 2 5 3" xfId="4060"/>
    <cellStyle name="Note 2 14 3 2 6" xfId="4061"/>
    <cellStyle name="Note 2 14 3 3" xfId="4062"/>
    <cellStyle name="Note 2 14 3 3 2" xfId="4063"/>
    <cellStyle name="Note 2 14 3 3 2 2" xfId="4064"/>
    <cellStyle name="Note 2 14 3 3 2 2 2" xfId="4065"/>
    <cellStyle name="Note 2 14 3 3 2 2 3" xfId="4066"/>
    <cellStyle name="Note 2 14 3 3 2 3" xfId="4067"/>
    <cellStyle name="Note 2 14 3 3 2 3 2" xfId="4068"/>
    <cellStyle name="Note 2 14 3 3 2 3 3" xfId="4069"/>
    <cellStyle name="Note 2 14 3 3 2 4" xfId="4070"/>
    <cellStyle name="Note 2 14 3 3 2 5" xfId="4071"/>
    <cellStyle name="Note 2 14 3 3 3" xfId="4072"/>
    <cellStyle name="Note 2 14 3 3 3 2" xfId="4073"/>
    <cellStyle name="Note 2 14 3 3 3 3" xfId="4074"/>
    <cellStyle name="Note 2 14 3 3 4" xfId="4075"/>
    <cellStyle name="Note 2 14 3 3 4 2" xfId="4076"/>
    <cellStyle name="Note 2 14 3 3 4 3" xfId="4077"/>
    <cellStyle name="Note 2 14 3 3 5" xfId="4078"/>
    <cellStyle name="Note 2 14 3 3 5 2" xfId="4079"/>
    <cellStyle name="Note 2 14 3 3 5 3" xfId="4080"/>
    <cellStyle name="Note 2 14 3 3 6" xfId="4081"/>
    <cellStyle name="Note 2 14 3 4" xfId="4082"/>
    <cellStyle name="Note 2 14 3 4 2" xfId="4083"/>
    <cellStyle name="Note 2 14 3 4 2 2" xfId="4084"/>
    <cellStyle name="Note 2 14 3 4 2 3" xfId="4085"/>
    <cellStyle name="Note 2 14 3 4 3" xfId="4086"/>
    <cellStyle name="Note 2 14 3 4 3 2" xfId="4087"/>
    <cellStyle name="Note 2 14 3 4 3 3" xfId="4088"/>
    <cellStyle name="Note 2 14 3 4 4" xfId="4089"/>
    <cellStyle name="Note 2 14 3 4 4 2" xfId="4090"/>
    <cellStyle name="Note 2 14 3 4 4 3" xfId="4091"/>
    <cellStyle name="Note 2 14 3 4 5" xfId="4092"/>
    <cellStyle name="Note 2 14 3 4 5 2" xfId="4093"/>
    <cellStyle name="Note 2 14 3 4 5 3" xfId="4094"/>
    <cellStyle name="Note 2 14 3 4 6" xfId="4095"/>
    <cellStyle name="Note 2 14 3 4 6 2" xfId="4096"/>
    <cellStyle name="Note 2 14 3 4 6 3" xfId="4097"/>
    <cellStyle name="Note 2 14 3 4 7" xfId="4098"/>
    <cellStyle name="Note 2 14 3 4 8" xfId="4099"/>
    <cellStyle name="Note 2 14 3 5" xfId="4100"/>
    <cellStyle name="Note 2 14 3 5 2" xfId="4101"/>
    <cellStyle name="Note 2 14 3 5 2 2" xfId="4102"/>
    <cellStyle name="Note 2 14 3 5 2 3" xfId="4103"/>
    <cellStyle name="Note 2 14 3 5 3" xfId="4104"/>
    <cellStyle name="Note 2 14 3 5 3 2" xfId="4105"/>
    <cellStyle name="Note 2 14 3 5 3 3" xfId="4106"/>
    <cellStyle name="Note 2 14 3 5 4" xfId="4107"/>
    <cellStyle name="Note 2 14 3 5 5" xfId="4108"/>
    <cellStyle name="Note 2 14 3 6" xfId="4109"/>
    <cellStyle name="Note 2 14 3 6 2" xfId="4110"/>
    <cellStyle name="Note 2 14 3 6 3" xfId="4111"/>
    <cellStyle name="Note 2 14 3 7" xfId="4112"/>
    <cellStyle name="Note 2 14 3 7 2" xfId="4113"/>
    <cellStyle name="Note 2 14 3 7 3" xfId="4114"/>
    <cellStyle name="Note 2 14 3 8" xfId="4115"/>
    <cellStyle name="Note 2 14 3 8 2" xfId="4116"/>
    <cellStyle name="Note 2 14 3 8 3" xfId="4117"/>
    <cellStyle name="Note 2 14 3 9" xfId="4118"/>
    <cellStyle name="Note 2 14 4" xfId="4119"/>
    <cellStyle name="Note 2 14 4 2" xfId="4120"/>
    <cellStyle name="Note 2 14 4 2 2" xfId="4121"/>
    <cellStyle name="Note 2 14 4 2 2 2" xfId="4122"/>
    <cellStyle name="Note 2 14 4 2 2 2 2" xfId="4123"/>
    <cellStyle name="Note 2 14 4 2 2 2 3" xfId="4124"/>
    <cellStyle name="Note 2 14 4 2 2 3" xfId="4125"/>
    <cellStyle name="Note 2 14 4 2 2 3 2" xfId="4126"/>
    <cellStyle name="Note 2 14 4 2 2 3 3" xfId="4127"/>
    <cellStyle name="Note 2 14 4 2 2 4" xfId="4128"/>
    <cellStyle name="Note 2 14 4 2 2 5" xfId="4129"/>
    <cellStyle name="Note 2 14 4 2 3" xfId="4130"/>
    <cellStyle name="Note 2 14 4 2 3 2" xfId="4131"/>
    <cellStyle name="Note 2 14 4 2 3 3" xfId="4132"/>
    <cellStyle name="Note 2 14 4 2 4" xfId="4133"/>
    <cellStyle name="Note 2 14 4 2 4 2" xfId="4134"/>
    <cellStyle name="Note 2 14 4 2 4 3" xfId="4135"/>
    <cellStyle name="Note 2 14 4 2 5" xfId="4136"/>
    <cellStyle name="Note 2 14 4 2 5 2" xfId="4137"/>
    <cellStyle name="Note 2 14 4 2 5 3" xfId="4138"/>
    <cellStyle name="Note 2 14 4 2 6" xfId="4139"/>
    <cellStyle name="Note 2 14 4 3" xfId="4140"/>
    <cellStyle name="Note 2 14 4 3 2" xfId="4141"/>
    <cellStyle name="Note 2 14 4 3 2 2" xfId="4142"/>
    <cellStyle name="Note 2 14 4 3 2 2 2" xfId="4143"/>
    <cellStyle name="Note 2 14 4 3 2 2 3" xfId="4144"/>
    <cellStyle name="Note 2 14 4 3 2 3" xfId="4145"/>
    <cellStyle name="Note 2 14 4 3 2 3 2" xfId="4146"/>
    <cellStyle name="Note 2 14 4 3 2 3 3" xfId="4147"/>
    <cellStyle name="Note 2 14 4 3 2 4" xfId="4148"/>
    <cellStyle name="Note 2 14 4 3 2 5" xfId="4149"/>
    <cellStyle name="Note 2 14 4 3 3" xfId="4150"/>
    <cellStyle name="Note 2 14 4 3 3 2" xfId="4151"/>
    <cellStyle name="Note 2 14 4 3 3 3" xfId="4152"/>
    <cellStyle name="Note 2 14 4 3 4" xfId="4153"/>
    <cellStyle name="Note 2 14 4 3 4 2" xfId="4154"/>
    <cellStyle name="Note 2 14 4 3 4 3" xfId="4155"/>
    <cellStyle name="Note 2 14 4 3 5" xfId="4156"/>
    <cellStyle name="Note 2 14 4 3 5 2" xfId="4157"/>
    <cellStyle name="Note 2 14 4 3 5 3" xfId="4158"/>
    <cellStyle name="Note 2 14 4 3 6" xfId="4159"/>
    <cellStyle name="Note 2 14 4 4" xfId="4160"/>
    <cellStyle name="Note 2 14 4 4 2" xfId="4161"/>
    <cellStyle name="Note 2 14 4 4 2 2" xfId="4162"/>
    <cellStyle name="Note 2 14 4 4 2 3" xfId="4163"/>
    <cellStyle name="Note 2 14 4 4 3" xfId="4164"/>
    <cellStyle name="Note 2 14 4 4 3 2" xfId="4165"/>
    <cellStyle name="Note 2 14 4 4 3 3" xfId="4166"/>
    <cellStyle name="Note 2 14 4 4 4" xfId="4167"/>
    <cellStyle name="Note 2 14 4 4 4 2" xfId="4168"/>
    <cellStyle name="Note 2 14 4 4 4 3" xfId="4169"/>
    <cellStyle name="Note 2 14 4 4 5" xfId="4170"/>
    <cellStyle name="Note 2 14 4 4 5 2" xfId="4171"/>
    <cellStyle name="Note 2 14 4 4 5 3" xfId="4172"/>
    <cellStyle name="Note 2 14 4 4 6" xfId="4173"/>
    <cellStyle name="Note 2 14 4 4 6 2" xfId="4174"/>
    <cellStyle name="Note 2 14 4 4 6 3" xfId="4175"/>
    <cellStyle name="Note 2 14 4 4 7" xfId="4176"/>
    <cellStyle name="Note 2 14 4 4 8" xfId="4177"/>
    <cellStyle name="Note 2 14 4 5" xfId="4178"/>
    <cellStyle name="Note 2 14 4 5 2" xfId="4179"/>
    <cellStyle name="Note 2 14 4 5 2 2" xfId="4180"/>
    <cellStyle name="Note 2 14 4 5 2 3" xfId="4181"/>
    <cellStyle name="Note 2 14 4 5 3" xfId="4182"/>
    <cellStyle name="Note 2 14 4 5 3 2" xfId="4183"/>
    <cellStyle name="Note 2 14 4 5 3 3" xfId="4184"/>
    <cellStyle name="Note 2 14 4 5 4" xfId="4185"/>
    <cellStyle name="Note 2 14 4 5 5" xfId="4186"/>
    <cellStyle name="Note 2 14 4 6" xfId="4187"/>
    <cellStyle name="Note 2 14 4 6 2" xfId="4188"/>
    <cellStyle name="Note 2 14 4 6 3" xfId="4189"/>
    <cellStyle name="Note 2 14 4 7" xfId="4190"/>
    <cellStyle name="Note 2 14 4 7 2" xfId="4191"/>
    <cellStyle name="Note 2 14 4 7 3" xfId="4192"/>
    <cellStyle name="Note 2 14 4 8" xfId="4193"/>
    <cellStyle name="Note 2 14 4 8 2" xfId="4194"/>
    <cellStyle name="Note 2 14 4 8 3" xfId="4195"/>
    <cellStyle name="Note 2 14 4 9" xfId="4196"/>
    <cellStyle name="Note 2 14 5" xfId="4197"/>
    <cellStyle name="Note 2 14 5 2" xfId="4198"/>
    <cellStyle name="Note 2 14 5 2 2" xfId="4199"/>
    <cellStyle name="Note 2 14 5 2 2 2" xfId="4200"/>
    <cellStyle name="Note 2 14 5 2 2 2 2" xfId="4201"/>
    <cellStyle name="Note 2 14 5 2 2 2 3" xfId="4202"/>
    <cellStyle name="Note 2 14 5 2 2 3" xfId="4203"/>
    <cellStyle name="Note 2 14 5 2 2 3 2" xfId="4204"/>
    <cellStyle name="Note 2 14 5 2 2 3 3" xfId="4205"/>
    <cellStyle name="Note 2 14 5 2 2 4" xfId="4206"/>
    <cellStyle name="Note 2 14 5 2 2 5" xfId="4207"/>
    <cellStyle name="Note 2 14 5 2 3" xfId="4208"/>
    <cellStyle name="Note 2 14 5 2 3 2" xfId="4209"/>
    <cellStyle name="Note 2 14 5 2 3 3" xfId="4210"/>
    <cellStyle name="Note 2 14 5 2 4" xfId="4211"/>
    <cellStyle name="Note 2 14 5 2 4 2" xfId="4212"/>
    <cellStyle name="Note 2 14 5 2 4 3" xfId="4213"/>
    <cellStyle name="Note 2 14 5 2 5" xfId="4214"/>
    <cellStyle name="Note 2 14 5 2 5 2" xfId="4215"/>
    <cellStyle name="Note 2 14 5 2 5 3" xfId="4216"/>
    <cellStyle name="Note 2 14 5 2 6" xfId="4217"/>
    <cellStyle name="Note 2 14 5 3" xfId="4218"/>
    <cellStyle name="Note 2 14 5 3 2" xfId="4219"/>
    <cellStyle name="Note 2 14 5 3 2 2" xfId="4220"/>
    <cellStyle name="Note 2 14 5 3 2 2 2" xfId="4221"/>
    <cellStyle name="Note 2 14 5 3 2 2 3" xfId="4222"/>
    <cellStyle name="Note 2 14 5 3 2 3" xfId="4223"/>
    <cellStyle name="Note 2 14 5 3 2 3 2" xfId="4224"/>
    <cellStyle name="Note 2 14 5 3 2 3 3" xfId="4225"/>
    <cellStyle name="Note 2 14 5 3 2 4" xfId="4226"/>
    <cellStyle name="Note 2 14 5 3 2 5" xfId="4227"/>
    <cellStyle name="Note 2 14 5 3 3" xfId="4228"/>
    <cellStyle name="Note 2 14 5 3 3 2" xfId="4229"/>
    <cellStyle name="Note 2 14 5 3 3 3" xfId="4230"/>
    <cellStyle name="Note 2 14 5 3 4" xfId="4231"/>
    <cellStyle name="Note 2 14 5 3 4 2" xfId="4232"/>
    <cellStyle name="Note 2 14 5 3 4 3" xfId="4233"/>
    <cellStyle name="Note 2 14 5 3 5" xfId="4234"/>
    <cellStyle name="Note 2 14 5 3 5 2" xfId="4235"/>
    <cellStyle name="Note 2 14 5 3 5 3" xfId="4236"/>
    <cellStyle name="Note 2 14 5 3 6" xfId="4237"/>
    <cellStyle name="Note 2 14 5 4" xfId="4238"/>
    <cellStyle name="Note 2 14 5 4 2" xfId="4239"/>
    <cellStyle name="Note 2 14 5 4 2 2" xfId="4240"/>
    <cellStyle name="Note 2 14 5 4 2 3" xfId="4241"/>
    <cellStyle name="Note 2 14 5 4 3" xfId="4242"/>
    <cellStyle name="Note 2 14 5 4 3 2" xfId="4243"/>
    <cellStyle name="Note 2 14 5 4 3 3" xfId="4244"/>
    <cellStyle name="Note 2 14 5 4 4" xfId="4245"/>
    <cellStyle name="Note 2 14 5 4 4 2" xfId="4246"/>
    <cellStyle name="Note 2 14 5 4 4 3" xfId="4247"/>
    <cellStyle name="Note 2 14 5 4 5" xfId="4248"/>
    <cellStyle name="Note 2 14 5 4 5 2" xfId="4249"/>
    <cellStyle name="Note 2 14 5 4 5 3" xfId="4250"/>
    <cellStyle name="Note 2 14 5 4 6" xfId="4251"/>
    <cellStyle name="Note 2 14 5 4 6 2" xfId="4252"/>
    <cellStyle name="Note 2 14 5 4 6 3" xfId="4253"/>
    <cellStyle name="Note 2 14 5 4 7" xfId="4254"/>
    <cellStyle name="Note 2 14 5 4 8" xfId="4255"/>
    <cellStyle name="Note 2 14 5 5" xfId="4256"/>
    <cellStyle name="Note 2 14 5 5 2" xfId="4257"/>
    <cellStyle name="Note 2 14 5 5 2 2" xfId="4258"/>
    <cellStyle name="Note 2 14 5 5 2 3" xfId="4259"/>
    <cellStyle name="Note 2 14 5 5 3" xfId="4260"/>
    <cellStyle name="Note 2 14 5 5 3 2" xfId="4261"/>
    <cellStyle name="Note 2 14 5 5 3 3" xfId="4262"/>
    <cellStyle name="Note 2 14 5 5 4" xfId="4263"/>
    <cellStyle name="Note 2 14 5 5 5" xfId="4264"/>
    <cellStyle name="Note 2 14 5 6" xfId="4265"/>
    <cellStyle name="Note 2 14 5 6 2" xfId="4266"/>
    <cellStyle name="Note 2 14 5 6 3" xfId="4267"/>
    <cellStyle name="Note 2 14 5 7" xfId="4268"/>
    <cellStyle name="Note 2 14 5 7 2" xfId="4269"/>
    <cellStyle name="Note 2 14 5 7 3" xfId="4270"/>
    <cellStyle name="Note 2 14 5 8" xfId="4271"/>
    <cellStyle name="Note 2 14 5 8 2" xfId="4272"/>
    <cellStyle name="Note 2 14 5 8 3" xfId="4273"/>
    <cellStyle name="Note 2 14 5 9" xfId="4274"/>
    <cellStyle name="Note 2 14 6" xfId="4275"/>
    <cellStyle name="Note 2 14 6 2" xfId="4276"/>
    <cellStyle name="Note 2 14 6 2 2" xfId="4277"/>
    <cellStyle name="Note 2 14 6 2 2 2" xfId="4278"/>
    <cellStyle name="Note 2 14 6 2 2 3" xfId="4279"/>
    <cellStyle name="Note 2 14 6 2 3" xfId="4280"/>
    <cellStyle name="Note 2 14 6 2 3 2" xfId="4281"/>
    <cellStyle name="Note 2 14 6 2 3 3" xfId="4282"/>
    <cellStyle name="Note 2 14 6 2 4" xfId="4283"/>
    <cellStyle name="Note 2 14 6 2 5" xfId="4284"/>
    <cellStyle name="Note 2 14 6 3" xfId="4285"/>
    <cellStyle name="Note 2 14 6 3 2" xfId="4286"/>
    <cellStyle name="Note 2 14 6 3 3" xfId="4287"/>
    <cellStyle name="Note 2 14 6 4" xfId="4288"/>
    <cellStyle name="Note 2 14 6 4 2" xfId="4289"/>
    <cellStyle name="Note 2 14 6 4 3" xfId="4290"/>
    <cellStyle name="Note 2 14 6 5" xfId="4291"/>
    <cellStyle name="Note 2 14 6 5 2" xfId="4292"/>
    <cellStyle name="Note 2 14 6 5 3" xfId="4293"/>
    <cellStyle name="Note 2 14 6 6" xfId="4294"/>
    <cellStyle name="Note 2 14 7" xfId="4295"/>
    <cellStyle name="Note 2 14 7 2" xfId="4296"/>
    <cellStyle name="Note 2 14 7 2 2" xfId="4297"/>
    <cellStyle name="Note 2 14 7 2 2 2" xfId="4298"/>
    <cellStyle name="Note 2 14 7 2 2 3" xfId="4299"/>
    <cellStyle name="Note 2 14 7 2 3" xfId="4300"/>
    <cellStyle name="Note 2 14 7 2 3 2" xfId="4301"/>
    <cellStyle name="Note 2 14 7 2 3 3" xfId="4302"/>
    <cellStyle name="Note 2 14 7 2 4" xfId="4303"/>
    <cellStyle name="Note 2 14 7 2 5" xfId="4304"/>
    <cellStyle name="Note 2 14 7 3" xfId="4305"/>
    <cellStyle name="Note 2 14 7 3 2" xfId="4306"/>
    <cellStyle name="Note 2 14 7 3 3" xfId="4307"/>
    <cellStyle name="Note 2 14 7 4" xfId="4308"/>
    <cellStyle name="Note 2 14 7 4 2" xfId="4309"/>
    <cellStyle name="Note 2 14 7 4 3" xfId="4310"/>
    <cellStyle name="Note 2 14 7 5" xfId="4311"/>
    <cellStyle name="Note 2 14 7 5 2" xfId="4312"/>
    <cellStyle name="Note 2 14 7 5 3" xfId="4313"/>
    <cellStyle name="Note 2 14 7 6" xfId="4314"/>
    <cellStyle name="Note 2 14 8" xfId="4315"/>
    <cellStyle name="Note 2 14 8 2" xfId="4316"/>
    <cellStyle name="Note 2 14 8 2 2" xfId="4317"/>
    <cellStyle name="Note 2 14 8 2 3" xfId="4318"/>
    <cellStyle name="Note 2 14 8 3" xfId="4319"/>
    <cellStyle name="Note 2 14 8 3 2" xfId="4320"/>
    <cellStyle name="Note 2 14 8 3 3" xfId="4321"/>
    <cellStyle name="Note 2 14 8 4" xfId="4322"/>
    <cellStyle name="Note 2 14 8 4 2" xfId="4323"/>
    <cellStyle name="Note 2 14 8 4 3" xfId="4324"/>
    <cellStyle name="Note 2 14 8 5" xfId="4325"/>
    <cellStyle name="Note 2 14 8 5 2" xfId="4326"/>
    <cellStyle name="Note 2 14 8 5 3" xfId="4327"/>
    <cellStyle name="Note 2 14 8 6" xfId="4328"/>
    <cellStyle name="Note 2 14 8 6 2" xfId="4329"/>
    <cellStyle name="Note 2 14 8 6 3" xfId="4330"/>
    <cellStyle name="Note 2 14 8 7" xfId="4331"/>
    <cellStyle name="Note 2 14 8 8" xfId="4332"/>
    <cellStyle name="Note 2 14 9" xfId="4333"/>
    <cellStyle name="Note 2 14 9 2" xfId="4334"/>
    <cellStyle name="Note 2 14 9 2 2" xfId="4335"/>
    <cellStyle name="Note 2 14 9 2 3" xfId="4336"/>
    <cellStyle name="Note 2 14 9 3" xfId="4337"/>
    <cellStyle name="Note 2 14 9 3 2" xfId="4338"/>
    <cellStyle name="Note 2 14 9 3 3" xfId="4339"/>
    <cellStyle name="Note 2 14 9 4" xfId="4340"/>
    <cellStyle name="Note 2 14 9 5" xfId="4341"/>
    <cellStyle name="Note 2 15" xfId="4342"/>
    <cellStyle name="Note 2 15 10" xfId="4343"/>
    <cellStyle name="Note 2 15 10 2" xfId="4344"/>
    <cellStyle name="Note 2 15 10 3" xfId="4345"/>
    <cellStyle name="Note 2 15 11" xfId="4346"/>
    <cellStyle name="Note 2 15 11 2" xfId="4347"/>
    <cellStyle name="Note 2 15 11 3" xfId="4348"/>
    <cellStyle name="Note 2 15 12" xfId="4349"/>
    <cellStyle name="Note 2 15 12 2" xfId="4350"/>
    <cellStyle name="Note 2 15 12 3" xfId="4351"/>
    <cellStyle name="Note 2 15 13" xfId="4352"/>
    <cellStyle name="Note 2 15 2" xfId="4353"/>
    <cellStyle name="Note 2 15 2 2" xfId="4354"/>
    <cellStyle name="Note 2 15 2 2 2" xfId="4355"/>
    <cellStyle name="Note 2 15 2 2 2 2" xfId="4356"/>
    <cellStyle name="Note 2 15 2 2 2 2 2" xfId="4357"/>
    <cellStyle name="Note 2 15 2 2 2 2 3" xfId="4358"/>
    <cellStyle name="Note 2 15 2 2 2 3" xfId="4359"/>
    <cellStyle name="Note 2 15 2 2 2 3 2" xfId="4360"/>
    <cellStyle name="Note 2 15 2 2 2 3 3" xfId="4361"/>
    <cellStyle name="Note 2 15 2 2 2 4" xfId="4362"/>
    <cellStyle name="Note 2 15 2 2 2 5" xfId="4363"/>
    <cellStyle name="Note 2 15 2 2 3" xfId="4364"/>
    <cellStyle name="Note 2 15 2 2 3 2" xfId="4365"/>
    <cellStyle name="Note 2 15 2 2 3 3" xfId="4366"/>
    <cellStyle name="Note 2 15 2 2 4" xfId="4367"/>
    <cellStyle name="Note 2 15 2 2 4 2" xfId="4368"/>
    <cellStyle name="Note 2 15 2 2 4 3" xfId="4369"/>
    <cellStyle name="Note 2 15 2 2 5" xfId="4370"/>
    <cellStyle name="Note 2 15 2 2 5 2" xfId="4371"/>
    <cellStyle name="Note 2 15 2 2 5 3" xfId="4372"/>
    <cellStyle name="Note 2 15 2 2 6" xfId="4373"/>
    <cellStyle name="Note 2 15 2 3" xfId="4374"/>
    <cellStyle name="Note 2 15 2 3 2" xfId="4375"/>
    <cellStyle name="Note 2 15 2 3 2 2" xfId="4376"/>
    <cellStyle name="Note 2 15 2 3 2 2 2" xfId="4377"/>
    <cellStyle name="Note 2 15 2 3 2 2 3" xfId="4378"/>
    <cellStyle name="Note 2 15 2 3 2 3" xfId="4379"/>
    <cellStyle name="Note 2 15 2 3 2 3 2" xfId="4380"/>
    <cellStyle name="Note 2 15 2 3 2 3 3" xfId="4381"/>
    <cellStyle name="Note 2 15 2 3 2 4" xfId="4382"/>
    <cellStyle name="Note 2 15 2 3 2 5" xfId="4383"/>
    <cellStyle name="Note 2 15 2 3 3" xfId="4384"/>
    <cellStyle name="Note 2 15 2 3 3 2" xfId="4385"/>
    <cellStyle name="Note 2 15 2 3 3 3" xfId="4386"/>
    <cellStyle name="Note 2 15 2 3 4" xfId="4387"/>
    <cellStyle name="Note 2 15 2 3 4 2" xfId="4388"/>
    <cellStyle name="Note 2 15 2 3 4 3" xfId="4389"/>
    <cellStyle name="Note 2 15 2 3 5" xfId="4390"/>
    <cellStyle name="Note 2 15 2 3 5 2" xfId="4391"/>
    <cellStyle name="Note 2 15 2 3 5 3" xfId="4392"/>
    <cellStyle name="Note 2 15 2 3 6" xfId="4393"/>
    <cellStyle name="Note 2 15 2 4" xfId="4394"/>
    <cellStyle name="Note 2 15 2 4 2" xfId="4395"/>
    <cellStyle name="Note 2 15 2 4 2 2" xfId="4396"/>
    <cellStyle name="Note 2 15 2 4 2 3" xfId="4397"/>
    <cellStyle name="Note 2 15 2 4 3" xfId="4398"/>
    <cellStyle name="Note 2 15 2 4 3 2" xfId="4399"/>
    <cellStyle name="Note 2 15 2 4 3 3" xfId="4400"/>
    <cellStyle name="Note 2 15 2 4 4" xfId="4401"/>
    <cellStyle name="Note 2 15 2 4 4 2" xfId="4402"/>
    <cellStyle name="Note 2 15 2 4 4 3" xfId="4403"/>
    <cellStyle name="Note 2 15 2 4 5" xfId="4404"/>
    <cellStyle name="Note 2 15 2 4 5 2" xfId="4405"/>
    <cellStyle name="Note 2 15 2 4 5 3" xfId="4406"/>
    <cellStyle name="Note 2 15 2 4 6" xfId="4407"/>
    <cellStyle name="Note 2 15 2 4 6 2" xfId="4408"/>
    <cellStyle name="Note 2 15 2 4 6 3" xfId="4409"/>
    <cellStyle name="Note 2 15 2 4 7" xfId="4410"/>
    <cellStyle name="Note 2 15 2 4 8" xfId="4411"/>
    <cellStyle name="Note 2 15 2 5" xfId="4412"/>
    <cellStyle name="Note 2 15 2 5 2" xfId="4413"/>
    <cellStyle name="Note 2 15 2 5 2 2" xfId="4414"/>
    <cellStyle name="Note 2 15 2 5 2 3" xfId="4415"/>
    <cellStyle name="Note 2 15 2 5 3" xfId="4416"/>
    <cellStyle name="Note 2 15 2 5 3 2" xfId="4417"/>
    <cellStyle name="Note 2 15 2 5 3 3" xfId="4418"/>
    <cellStyle name="Note 2 15 2 5 4" xfId="4419"/>
    <cellStyle name="Note 2 15 2 5 5" xfId="4420"/>
    <cellStyle name="Note 2 15 2 6" xfId="4421"/>
    <cellStyle name="Note 2 15 2 6 2" xfId="4422"/>
    <cellStyle name="Note 2 15 2 6 3" xfId="4423"/>
    <cellStyle name="Note 2 15 2 7" xfId="4424"/>
    <cellStyle name="Note 2 15 2 7 2" xfId="4425"/>
    <cellStyle name="Note 2 15 2 7 3" xfId="4426"/>
    <cellStyle name="Note 2 15 2 8" xfId="4427"/>
    <cellStyle name="Note 2 15 2 8 2" xfId="4428"/>
    <cellStyle name="Note 2 15 2 8 3" xfId="4429"/>
    <cellStyle name="Note 2 15 2 9" xfId="4430"/>
    <cellStyle name="Note 2 15 3" xfId="4431"/>
    <cellStyle name="Note 2 15 3 2" xfId="4432"/>
    <cellStyle name="Note 2 15 3 2 2" xfId="4433"/>
    <cellStyle name="Note 2 15 3 2 2 2" xfId="4434"/>
    <cellStyle name="Note 2 15 3 2 2 2 2" xfId="4435"/>
    <cellStyle name="Note 2 15 3 2 2 2 3" xfId="4436"/>
    <cellStyle name="Note 2 15 3 2 2 3" xfId="4437"/>
    <cellStyle name="Note 2 15 3 2 2 3 2" xfId="4438"/>
    <cellStyle name="Note 2 15 3 2 2 3 3" xfId="4439"/>
    <cellStyle name="Note 2 15 3 2 2 4" xfId="4440"/>
    <cellStyle name="Note 2 15 3 2 2 5" xfId="4441"/>
    <cellStyle name="Note 2 15 3 2 3" xfId="4442"/>
    <cellStyle name="Note 2 15 3 2 3 2" xfId="4443"/>
    <cellStyle name="Note 2 15 3 2 3 3" xfId="4444"/>
    <cellStyle name="Note 2 15 3 2 4" xfId="4445"/>
    <cellStyle name="Note 2 15 3 2 4 2" xfId="4446"/>
    <cellStyle name="Note 2 15 3 2 4 3" xfId="4447"/>
    <cellStyle name="Note 2 15 3 2 5" xfId="4448"/>
    <cellStyle name="Note 2 15 3 2 5 2" xfId="4449"/>
    <cellStyle name="Note 2 15 3 2 5 3" xfId="4450"/>
    <cellStyle name="Note 2 15 3 2 6" xfId="4451"/>
    <cellStyle name="Note 2 15 3 3" xfId="4452"/>
    <cellStyle name="Note 2 15 3 3 2" xfId="4453"/>
    <cellStyle name="Note 2 15 3 3 2 2" xfId="4454"/>
    <cellStyle name="Note 2 15 3 3 2 2 2" xfId="4455"/>
    <cellStyle name="Note 2 15 3 3 2 2 3" xfId="4456"/>
    <cellStyle name="Note 2 15 3 3 2 3" xfId="4457"/>
    <cellStyle name="Note 2 15 3 3 2 3 2" xfId="4458"/>
    <cellStyle name="Note 2 15 3 3 2 3 3" xfId="4459"/>
    <cellStyle name="Note 2 15 3 3 2 4" xfId="4460"/>
    <cellStyle name="Note 2 15 3 3 2 5" xfId="4461"/>
    <cellStyle name="Note 2 15 3 3 3" xfId="4462"/>
    <cellStyle name="Note 2 15 3 3 3 2" xfId="4463"/>
    <cellStyle name="Note 2 15 3 3 3 3" xfId="4464"/>
    <cellStyle name="Note 2 15 3 3 4" xfId="4465"/>
    <cellStyle name="Note 2 15 3 3 4 2" xfId="4466"/>
    <cellStyle name="Note 2 15 3 3 4 3" xfId="4467"/>
    <cellStyle name="Note 2 15 3 3 5" xfId="4468"/>
    <cellStyle name="Note 2 15 3 3 5 2" xfId="4469"/>
    <cellStyle name="Note 2 15 3 3 5 3" xfId="4470"/>
    <cellStyle name="Note 2 15 3 3 6" xfId="4471"/>
    <cellStyle name="Note 2 15 3 4" xfId="4472"/>
    <cellStyle name="Note 2 15 3 4 2" xfId="4473"/>
    <cellStyle name="Note 2 15 3 4 2 2" xfId="4474"/>
    <cellStyle name="Note 2 15 3 4 2 3" xfId="4475"/>
    <cellStyle name="Note 2 15 3 4 3" xfId="4476"/>
    <cellStyle name="Note 2 15 3 4 3 2" xfId="4477"/>
    <cellStyle name="Note 2 15 3 4 3 3" xfId="4478"/>
    <cellStyle name="Note 2 15 3 4 4" xfId="4479"/>
    <cellStyle name="Note 2 15 3 4 4 2" xfId="4480"/>
    <cellStyle name="Note 2 15 3 4 4 3" xfId="4481"/>
    <cellStyle name="Note 2 15 3 4 5" xfId="4482"/>
    <cellStyle name="Note 2 15 3 4 5 2" xfId="4483"/>
    <cellStyle name="Note 2 15 3 4 5 3" xfId="4484"/>
    <cellStyle name="Note 2 15 3 4 6" xfId="4485"/>
    <cellStyle name="Note 2 15 3 4 6 2" xfId="4486"/>
    <cellStyle name="Note 2 15 3 4 6 3" xfId="4487"/>
    <cellStyle name="Note 2 15 3 4 7" xfId="4488"/>
    <cellStyle name="Note 2 15 3 4 8" xfId="4489"/>
    <cellStyle name="Note 2 15 3 5" xfId="4490"/>
    <cellStyle name="Note 2 15 3 5 2" xfId="4491"/>
    <cellStyle name="Note 2 15 3 5 2 2" xfId="4492"/>
    <cellStyle name="Note 2 15 3 5 2 3" xfId="4493"/>
    <cellStyle name="Note 2 15 3 5 3" xfId="4494"/>
    <cellStyle name="Note 2 15 3 5 3 2" xfId="4495"/>
    <cellStyle name="Note 2 15 3 5 3 3" xfId="4496"/>
    <cellStyle name="Note 2 15 3 5 4" xfId="4497"/>
    <cellStyle name="Note 2 15 3 5 5" xfId="4498"/>
    <cellStyle name="Note 2 15 3 6" xfId="4499"/>
    <cellStyle name="Note 2 15 3 6 2" xfId="4500"/>
    <cellStyle name="Note 2 15 3 6 3" xfId="4501"/>
    <cellStyle name="Note 2 15 3 7" xfId="4502"/>
    <cellStyle name="Note 2 15 3 7 2" xfId="4503"/>
    <cellStyle name="Note 2 15 3 7 3" xfId="4504"/>
    <cellStyle name="Note 2 15 3 8" xfId="4505"/>
    <cellStyle name="Note 2 15 3 8 2" xfId="4506"/>
    <cellStyle name="Note 2 15 3 8 3" xfId="4507"/>
    <cellStyle name="Note 2 15 3 9" xfId="4508"/>
    <cellStyle name="Note 2 15 4" xfId="4509"/>
    <cellStyle name="Note 2 15 4 2" xfId="4510"/>
    <cellStyle name="Note 2 15 4 2 2" xfId="4511"/>
    <cellStyle name="Note 2 15 4 2 2 2" xfId="4512"/>
    <cellStyle name="Note 2 15 4 2 2 2 2" xfId="4513"/>
    <cellStyle name="Note 2 15 4 2 2 2 3" xfId="4514"/>
    <cellStyle name="Note 2 15 4 2 2 3" xfId="4515"/>
    <cellStyle name="Note 2 15 4 2 2 3 2" xfId="4516"/>
    <cellStyle name="Note 2 15 4 2 2 3 3" xfId="4517"/>
    <cellStyle name="Note 2 15 4 2 2 4" xfId="4518"/>
    <cellStyle name="Note 2 15 4 2 2 5" xfId="4519"/>
    <cellStyle name="Note 2 15 4 2 3" xfId="4520"/>
    <cellStyle name="Note 2 15 4 2 3 2" xfId="4521"/>
    <cellStyle name="Note 2 15 4 2 3 3" xfId="4522"/>
    <cellStyle name="Note 2 15 4 2 4" xfId="4523"/>
    <cellStyle name="Note 2 15 4 2 4 2" xfId="4524"/>
    <cellStyle name="Note 2 15 4 2 4 3" xfId="4525"/>
    <cellStyle name="Note 2 15 4 2 5" xfId="4526"/>
    <cellStyle name="Note 2 15 4 2 5 2" xfId="4527"/>
    <cellStyle name="Note 2 15 4 2 5 3" xfId="4528"/>
    <cellStyle name="Note 2 15 4 2 6" xfId="4529"/>
    <cellStyle name="Note 2 15 4 3" xfId="4530"/>
    <cellStyle name="Note 2 15 4 3 2" xfId="4531"/>
    <cellStyle name="Note 2 15 4 3 2 2" xfId="4532"/>
    <cellStyle name="Note 2 15 4 3 2 2 2" xfId="4533"/>
    <cellStyle name="Note 2 15 4 3 2 2 3" xfId="4534"/>
    <cellStyle name="Note 2 15 4 3 2 3" xfId="4535"/>
    <cellStyle name="Note 2 15 4 3 2 3 2" xfId="4536"/>
    <cellStyle name="Note 2 15 4 3 2 3 3" xfId="4537"/>
    <cellStyle name="Note 2 15 4 3 2 4" xfId="4538"/>
    <cellStyle name="Note 2 15 4 3 2 5" xfId="4539"/>
    <cellStyle name="Note 2 15 4 3 3" xfId="4540"/>
    <cellStyle name="Note 2 15 4 3 3 2" xfId="4541"/>
    <cellStyle name="Note 2 15 4 3 3 3" xfId="4542"/>
    <cellStyle name="Note 2 15 4 3 4" xfId="4543"/>
    <cellStyle name="Note 2 15 4 3 4 2" xfId="4544"/>
    <cellStyle name="Note 2 15 4 3 4 3" xfId="4545"/>
    <cellStyle name="Note 2 15 4 3 5" xfId="4546"/>
    <cellStyle name="Note 2 15 4 3 5 2" xfId="4547"/>
    <cellStyle name="Note 2 15 4 3 5 3" xfId="4548"/>
    <cellStyle name="Note 2 15 4 3 6" xfId="4549"/>
    <cellStyle name="Note 2 15 4 4" xfId="4550"/>
    <cellStyle name="Note 2 15 4 4 2" xfId="4551"/>
    <cellStyle name="Note 2 15 4 4 2 2" xfId="4552"/>
    <cellStyle name="Note 2 15 4 4 2 3" xfId="4553"/>
    <cellStyle name="Note 2 15 4 4 3" xfId="4554"/>
    <cellStyle name="Note 2 15 4 4 3 2" xfId="4555"/>
    <cellStyle name="Note 2 15 4 4 3 3" xfId="4556"/>
    <cellStyle name="Note 2 15 4 4 4" xfId="4557"/>
    <cellStyle name="Note 2 15 4 4 4 2" xfId="4558"/>
    <cellStyle name="Note 2 15 4 4 4 3" xfId="4559"/>
    <cellStyle name="Note 2 15 4 4 5" xfId="4560"/>
    <cellStyle name="Note 2 15 4 4 5 2" xfId="4561"/>
    <cellStyle name="Note 2 15 4 4 5 3" xfId="4562"/>
    <cellStyle name="Note 2 15 4 4 6" xfId="4563"/>
    <cellStyle name="Note 2 15 4 4 6 2" xfId="4564"/>
    <cellStyle name="Note 2 15 4 4 6 3" xfId="4565"/>
    <cellStyle name="Note 2 15 4 4 7" xfId="4566"/>
    <cellStyle name="Note 2 15 4 4 8" xfId="4567"/>
    <cellStyle name="Note 2 15 4 5" xfId="4568"/>
    <cellStyle name="Note 2 15 4 5 2" xfId="4569"/>
    <cellStyle name="Note 2 15 4 5 2 2" xfId="4570"/>
    <cellStyle name="Note 2 15 4 5 2 3" xfId="4571"/>
    <cellStyle name="Note 2 15 4 5 3" xfId="4572"/>
    <cellStyle name="Note 2 15 4 5 3 2" xfId="4573"/>
    <cellStyle name="Note 2 15 4 5 3 3" xfId="4574"/>
    <cellStyle name="Note 2 15 4 5 4" xfId="4575"/>
    <cellStyle name="Note 2 15 4 5 5" xfId="4576"/>
    <cellStyle name="Note 2 15 4 6" xfId="4577"/>
    <cellStyle name="Note 2 15 4 6 2" xfId="4578"/>
    <cellStyle name="Note 2 15 4 6 3" xfId="4579"/>
    <cellStyle name="Note 2 15 4 7" xfId="4580"/>
    <cellStyle name="Note 2 15 4 7 2" xfId="4581"/>
    <cellStyle name="Note 2 15 4 7 3" xfId="4582"/>
    <cellStyle name="Note 2 15 4 8" xfId="4583"/>
    <cellStyle name="Note 2 15 4 8 2" xfId="4584"/>
    <cellStyle name="Note 2 15 4 8 3" xfId="4585"/>
    <cellStyle name="Note 2 15 4 9" xfId="4586"/>
    <cellStyle name="Note 2 15 5" xfId="4587"/>
    <cellStyle name="Note 2 15 5 2" xfId="4588"/>
    <cellStyle name="Note 2 15 5 2 2" xfId="4589"/>
    <cellStyle name="Note 2 15 5 2 2 2" xfId="4590"/>
    <cellStyle name="Note 2 15 5 2 2 2 2" xfId="4591"/>
    <cellStyle name="Note 2 15 5 2 2 2 3" xfId="4592"/>
    <cellStyle name="Note 2 15 5 2 2 3" xfId="4593"/>
    <cellStyle name="Note 2 15 5 2 2 3 2" xfId="4594"/>
    <cellStyle name="Note 2 15 5 2 2 3 3" xfId="4595"/>
    <cellStyle name="Note 2 15 5 2 2 4" xfId="4596"/>
    <cellStyle name="Note 2 15 5 2 2 5" xfId="4597"/>
    <cellStyle name="Note 2 15 5 2 3" xfId="4598"/>
    <cellStyle name="Note 2 15 5 2 3 2" xfId="4599"/>
    <cellStyle name="Note 2 15 5 2 3 3" xfId="4600"/>
    <cellStyle name="Note 2 15 5 2 4" xfId="4601"/>
    <cellStyle name="Note 2 15 5 2 4 2" xfId="4602"/>
    <cellStyle name="Note 2 15 5 2 4 3" xfId="4603"/>
    <cellStyle name="Note 2 15 5 2 5" xfId="4604"/>
    <cellStyle name="Note 2 15 5 2 5 2" xfId="4605"/>
    <cellStyle name="Note 2 15 5 2 5 3" xfId="4606"/>
    <cellStyle name="Note 2 15 5 2 6" xfId="4607"/>
    <cellStyle name="Note 2 15 5 3" xfId="4608"/>
    <cellStyle name="Note 2 15 5 3 2" xfId="4609"/>
    <cellStyle name="Note 2 15 5 3 2 2" xfId="4610"/>
    <cellStyle name="Note 2 15 5 3 2 2 2" xfId="4611"/>
    <cellStyle name="Note 2 15 5 3 2 2 3" xfId="4612"/>
    <cellStyle name="Note 2 15 5 3 2 3" xfId="4613"/>
    <cellStyle name="Note 2 15 5 3 2 3 2" xfId="4614"/>
    <cellStyle name="Note 2 15 5 3 2 3 3" xfId="4615"/>
    <cellStyle name="Note 2 15 5 3 2 4" xfId="4616"/>
    <cellStyle name="Note 2 15 5 3 2 5" xfId="4617"/>
    <cellStyle name="Note 2 15 5 3 3" xfId="4618"/>
    <cellStyle name="Note 2 15 5 3 3 2" xfId="4619"/>
    <cellStyle name="Note 2 15 5 3 3 3" xfId="4620"/>
    <cellStyle name="Note 2 15 5 3 4" xfId="4621"/>
    <cellStyle name="Note 2 15 5 3 4 2" xfId="4622"/>
    <cellStyle name="Note 2 15 5 3 4 3" xfId="4623"/>
    <cellStyle name="Note 2 15 5 3 5" xfId="4624"/>
    <cellStyle name="Note 2 15 5 3 5 2" xfId="4625"/>
    <cellStyle name="Note 2 15 5 3 5 3" xfId="4626"/>
    <cellStyle name="Note 2 15 5 3 6" xfId="4627"/>
    <cellStyle name="Note 2 15 5 4" xfId="4628"/>
    <cellStyle name="Note 2 15 5 4 2" xfId="4629"/>
    <cellStyle name="Note 2 15 5 4 2 2" xfId="4630"/>
    <cellStyle name="Note 2 15 5 4 2 3" xfId="4631"/>
    <cellStyle name="Note 2 15 5 4 3" xfId="4632"/>
    <cellStyle name="Note 2 15 5 4 3 2" xfId="4633"/>
    <cellStyle name="Note 2 15 5 4 3 3" xfId="4634"/>
    <cellStyle name="Note 2 15 5 4 4" xfId="4635"/>
    <cellStyle name="Note 2 15 5 4 4 2" xfId="4636"/>
    <cellStyle name="Note 2 15 5 4 4 3" xfId="4637"/>
    <cellStyle name="Note 2 15 5 4 5" xfId="4638"/>
    <cellStyle name="Note 2 15 5 4 5 2" xfId="4639"/>
    <cellStyle name="Note 2 15 5 4 5 3" xfId="4640"/>
    <cellStyle name="Note 2 15 5 4 6" xfId="4641"/>
    <cellStyle name="Note 2 15 5 4 6 2" xfId="4642"/>
    <cellStyle name="Note 2 15 5 4 6 3" xfId="4643"/>
    <cellStyle name="Note 2 15 5 4 7" xfId="4644"/>
    <cellStyle name="Note 2 15 5 4 8" xfId="4645"/>
    <cellStyle name="Note 2 15 5 5" xfId="4646"/>
    <cellStyle name="Note 2 15 5 5 2" xfId="4647"/>
    <cellStyle name="Note 2 15 5 5 2 2" xfId="4648"/>
    <cellStyle name="Note 2 15 5 5 2 3" xfId="4649"/>
    <cellStyle name="Note 2 15 5 5 3" xfId="4650"/>
    <cellStyle name="Note 2 15 5 5 3 2" xfId="4651"/>
    <cellStyle name="Note 2 15 5 5 3 3" xfId="4652"/>
    <cellStyle name="Note 2 15 5 5 4" xfId="4653"/>
    <cellStyle name="Note 2 15 5 5 5" xfId="4654"/>
    <cellStyle name="Note 2 15 5 6" xfId="4655"/>
    <cellStyle name="Note 2 15 5 6 2" xfId="4656"/>
    <cellStyle name="Note 2 15 5 6 3" xfId="4657"/>
    <cellStyle name="Note 2 15 5 7" xfId="4658"/>
    <cellStyle name="Note 2 15 5 7 2" xfId="4659"/>
    <cellStyle name="Note 2 15 5 7 3" xfId="4660"/>
    <cellStyle name="Note 2 15 5 8" xfId="4661"/>
    <cellStyle name="Note 2 15 5 8 2" xfId="4662"/>
    <cellStyle name="Note 2 15 5 8 3" xfId="4663"/>
    <cellStyle name="Note 2 15 5 9" xfId="4664"/>
    <cellStyle name="Note 2 15 6" xfId="4665"/>
    <cellStyle name="Note 2 15 6 2" xfId="4666"/>
    <cellStyle name="Note 2 15 6 2 2" xfId="4667"/>
    <cellStyle name="Note 2 15 6 2 2 2" xfId="4668"/>
    <cellStyle name="Note 2 15 6 2 2 3" xfId="4669"/>
    <cellStyle name="Note 2 15 6 2 3" xfId="4670"/>
    <cellStyle name="Note 2 15 6 2 3 2" xfId="4671"/>
    <cellStyle name="Note 2 15 6 2 3 3" xfId="4672"/>
    <cellStyle name="Note 2 15 6 2 4" xfId="4673"/>
    <cellStyle name="Note 2 15 6 2 5" xfId="4674"/>
    <cellStyle name="Note 2 15 6 3" xfId="4675"/>
    <cellStyle name="Note 2 15 6 3 2" xfId="4676"/>
    <cellStyle name="Note 2 15 6 3 3" xfId="4677"/>
    <cellStyle name="Note 2 15 6 4" xfId="4678"/>
    <cellStyle name="Note 2 15 6 4 2" xfId="4679"/>
    <cellStyle name="Note 2 15 6 4 3" xfId="4680"/>
    <cellStyle name="Note 2 15 6 5" xfId="4681"/>
    <cellStyle name="Note 2 15 6 5 2" xfId="4682"/>
    <cellStyle name="Note 2 15 6 5 3" xfId="4683"/>
    <cellStyle name="Note 2 15 6 6" xfId="4684"/>
    <cellStyle name="Note 2 15 7" xfId="4685"/>
    <cellStyle name="Note 2 15 7 2" xfId="4686"/>
    <cellStyle name="Note 2 15 7 2 2" xfId="4687"/>
    <cellStyle name="Note 2 15 7 2 2 2" xfId="4688"/>
    <cellStyle name="Note 2 15 7 2 2 3" xfId="4689"/>
    <cellStyle name="Note 2 15 7 2 3" xfId="4690"/>
    <cellStyle name="Note 2 15 7 2 3 2" xfId="4691"/>
    <cellStyle name="Note 2 15 7 2 3 3" xfId="4692"/>
    <cellStyle name="Note 2 15 7 2 4" xfId="4693"/>
    <cellStyle name="Note 2 15 7 2 5" xfId="4694"/>
    <cellStyle name="Note 2 15 7 3" xfId="4695"/>
    <cellStyle name="Note 2 15 7 3 2" xfId="4696"/>
    <cellStyle name="Note 2 15 7 3 3" xfId="4697"/>
    <cellStyle name="Note 2 15 7 4" xfId="4698"/>
    <cellStyle name="Note 2 15 7 4 2" xfId="4699"/>
    <cellStyle name="Note 2 15 7 4 3" xfId="4700"/>
    <cellStyle name="Note 2 15 7 5" xfId="4701"/>
    <cellStyle name="Note 2 15 7 5 2" xfId="4702"/>
    <cellStyle name="Note 2 15 7 5 3" xfId="4703"/>
    <cellStyle name="Note 2 15 7 6" xfId="4704"/>
    <cellStyle name="Note 2 15 8" xfId="4705"/>
    <cellStyle name="Note 2 15 8 2" xfId="4706"/>
    <cellStyle name="Note 2 15 8 2 2" xfId="4707"/>
    <cellStyle name="Note 2 15 8 2 3" xfId="4708"/>
    <cellStyle name="Note 2 15 8 3" xfId="4709"/>
    <cellStyle name="Note 2 15 8 3 2" xfId="4710"/>
    <cellStyle name="Note 2 15 8 3 3" xfId="4711"/>
    <cellStyle name="Note 2 15 8 4" xfId="4712"/>
    <cellStyle name="Note 2 15 8 4 2" xfId="4713"/>
    <cellStyle name="Note 2 15 8 4 3" xfId="4714"/>
    <cellStyle name="Note 2 15 8 5" xfId="4715"/>
    <cellStyle name="Note 2 15 8 5 2" xfId="4716"/>
    <cellStyle name="Note 2 15 8 5 3" xfId="4717"/>
    <cellStyle name="Note 2 15 8 6" xfId="4718"/>
    <cellStyle name="Note 2 15 8 6 2" xfId="4719"/>
    <cellStyle name="Note 2 15 8 6 3" xfId="4720"/>
    <cellStyle name="Note 2 15 8 7" xfId="4721"/>
    <cellStyle name="Note 2 15 8 8" xfId="4722"/>
    <cellStyle name="Note 2 15 9" xfId="4723"/>
    <cellStyle name="Note 2 15 9 2" xfId="4724"/>
    <cellStyle name="Note 2 15 9 2 2" xfId="4725"/>
    <cellStyle name="Note 2 15 9 2 3" xfId="4726"/>
    <cellStyle name="Note 2 15 9 3" xfId="4727"/>
    <cellStyle name="Note 2 15 9 3 2" xfId="4728"/>
    <cellStyle name="Note 2 15 9 3 3" xfId="4729"/>
    <cellStyle name="Note 2 15 9 4" xfId="4730"/>
    <cellStyle name="Note 2 15 9 5" xfId="4731"/>
    <cellStyle name="Note 2 16" xfId="4732"/>
    <cellStyle name="Note 2 16 10" xfId="4733"/>
    <cellStyle name="Note 2 16 10 2" xfId="4734"/>
    <cellStyle name="Note 2 16 10 3" xfId="4735"/>
    <cellStyle name="Note 2 16 11" xfId="4736"/>
    <cellStyle name="Note 2 16 11 2" xfId="4737"/>
    <cellStyle name="Note 2 16 11 3" xfId="4738"/>
    <cellStyle name="Note 2 16 12" xfId="4739"/>
    <cellStyle name="Note 2 16 12 2" xfId="4740"/>
    <cellStyle name="Note 2 16 12 3" xfId="4741"/>
    <cellStyle name="Note 2 16 13" xfId="4742"/>
    <cellStyle name="Note 2 16 2" xfId="4743"/>
    <cellStyle name="Note 2 16 2 2" xfId="4744"/>
    <cellStyle name="Note 2 16 2 2 2" xfId="4745"/>
    <cellStyle name="Note 2 16 2 2 2 2" xfId="4746"/>
    <cellStyle name="Note 2 16 2 2 2 2 2" xfId="4747"/>
    <cellStyle name="Note 2 16 2 2 2 2 3" xfId="4748"/>
    <cellStyle name="Note 2 16 2 2 2 3" xfId="4749"/>
    <cellStyle name="Note 2 16 2 2 2 3 2" xfId="4750"/>
    <cellStyle name="Note 2 16 2 2 2 3 3" xfId="4751"/>
    <cellStyle name="Note 2 16 2 2 2 4" xfId="4752"/>
    <cellStyle name="Note 2 16 2 2 2 5" xfId="4753"/>
    <cellStyle name="Note 2 16 2 2 3" xfId="4754"/>
    <cellStyle name="Note 2 16 2 2 3 2" xfId="4755"/>
    <cellStyle name="Note 2 16 2 2 3 3" xfId="4756"/>
    <cellStyle name="Note 2 16 2 2 4" xfId="4757"/>
    <cellStyle name="Note 2 16 2 2 4 2" xfId="4758"/>
    <cellStyle name="Note 2 16 2 2 4 3" xfId="4759"/>
    <cellStyle name="Note 2 16 2 2 5" xfId="4760"/>
    <cellStyle name="Note 2 16 2 2 5 2" xfId="4761"/>
    <cellStyle name="Note 2 16 2 2 5 3" xfId="4762"/>
    <cellStyle name="Note 2 16 2 2 6" xfId="4763"/>
    <cellStyle name="Note 2 16 2 3" xfId="4764"/>
    <cellStyle name="Note 2 16 2 3 2" xfId="4765"/>
    <cellStyle name="Note 2 16 2 3 2 2" xfId="4766"/>
    <cellStyle name="Note 2 16 2 3 2 2 2" xfId="4767"/>
    <cellStyle name="Note 2 16 2 3 2 2 3" xfId="4768"/>
    <cellStyle name="Note 2 16 2 3 2 3" xfId="4769"/>
    <cellStyle name="Note 2 16 2 3 2 3 2" xfId="4770"/>
    <cellStyle name="Note 2 16 2 3 2 3 3" xfId="4771"/>
    <cellStyle name="Note 2 16 2 3 2 4" xfId="4772"/>
    <cellStyle name="Note 2 16 2 3 2 5" xfId="4773"/>
    <cellStyle name="Note 2 16 2 3 3" xfId="4774"/>
    <cellStyle name="Note 2 16 2 3 3 2" xfId="4775"/>
    <cellStyle name="Note 2 16 2 3 3 3" xfId="4776"/>
    <cellStyle name="Note 2 16 2 3 4" xfId="4777"/>
    <cellStyle name="Note 2 16 2 3 4 2" xfId="4778"/>
    <cellStyle name="Note 2 16 2 3 4 3" xfId="4779"/>
    <cellStyle name="Note 2 16 2 3 5" xfId="4780"/>
    <cellStyle name="Note 2 16 2 3 5 2" xfId="4781"/>
    <cellStyle name="Note 2 16 2 3 5 3" xfId="4782"/>
    <cellStyle name="Note 2 16 2 3 6" xfId="4783"/>
    <cellStyle name="Note 2 16 2 4" xfId="4784"/>
    <cellStyle name="Note 2 16 2 4 2" xfId="4785"/>
    <cellStyle name="Note 2 16 2 4 2 2" xfId="4786"/>
    <cellStyle name="Note 2 16 2 4 2 3" xfId="4787"/>
    <cellStyle name="Note 2 16 2 4 3" xfId="4788"/>
    <cellStyle name="Note 2 16 2 4 3 2" xfId="4789"/>
    <cellStyle name="Note 2 16 2 4 3 3" xfId="4790"/>
    <cellStyle name="Note 2 16 2 4 4" xfId="4791"/>
    <cellStyle name="Note 2 16 2 4 4 2" xfId="4792"/>
    <cellStyle name="Note 2 16 2 4 4 3" xfId="4793"/>
    <cellStyle name="Note 2 16 2 4 5" xfId="4794"/>
    <cellStyle name="Note 2 16 2 4 5 2" xfId="4795"/>
    <cellStyle name="Note 2 16 2 4 5 3" xfId="4796"/>
    <cellStyle name="Note 2 16 2 4 6" xfId="4797"/>
    <cellStyle name="Note 2 16 2 4 6 2" xfId="4798"/>
    <cellStyle name="Note 2 16 2 4 6 3" xfId="4799"/>
    <cellStyle name="Note 2 16 2 4 7" xfId="4800"/>
    <cellStyle name="Note 2 16 2 4 8" xfId="4801"/>
    <cellStyle name="Note 2 16 2 5" xfId="4802"/>
    <cellStyle name="Note 2 16 2 5 2" xfId="4803"/>
    <cellStyle name="Note 2 16 2 5 2 2" xfId="4804"/>
    <cellStyle name="Note 2 16 2 5 2 3" xfId="4805"/>
    <cellStyle name="Note 2 16 2 5 3" xfId="4806"/>
    <cellStyle name="Note 2 16 2 5 3 2" xfId="4807"/>
    <cellStyle name="Note 2 16 2 5 3 3" xfId="4808"/>
    <cellStyle name="Note 2 16 2 5 4" xfId="4809"/>
    <cellStyle name="Note 2 16 2 5 5" xfId="4810"/>
    <cellStyle name="Note 2 16 2 6" xfId="4811"/>
    <cellStyle name="Note 2 16 2 6 2" xfId="4812"/>
    <cellStyle name="Note 2 16 2 6 3" xfId="4813"/>
    <cellStyle name="Note 2 16 2 7" xfId="4814"/>
    <cellStyle name="Note 2 16 2 7 2" xfId="4815"/>
    <cellStyle name="Note 2 16 2 7 3" xfId="4816"/>
    <cellStyle name="Note 2 16 2 8" xfId="4817"/>
    <cellStyle name="Note 2 16 2 8 2" xfId="4818"/>
    <cellStyle name="Note 2 16 2 8 3" xfId="4819"/>
    <cellStyle name="Note 2 16 2 9" xfId="4820"/>
    <cellStyle name="Note 2 16 3" xfId="4821"/>
    <cellStyle name="Note 2 16 3 2" xfId="4822"/>
    <cellStyle name="Note 2 16 3 2 2" xfId="4823"/>
    <cellStyle name="Note 2 16 3 2 2 2" xfId="4824"/>
    <cellStyle name="Note 2 16 3 2 2 2 2" xfId="4825"/>
    <cellStyle name="Note 2 16 3 2 2 2 3" xfId="4826"/>
    <cellStyle name="Note 2 16 3 2 2 3" xfId="4827"/>
    <cellStyle name="Note 2 16 3 2 2 3 2" xfId="4828"/>
    <cellStyle name="Note 2 16 3 2 2 3 3" xfId="4829"/>
    <cellStyle name="Note 2 16 3 2 2 4" xfId="4830"/>
    <cellStyle name="Note 2 16 3 2 2 5" xfId="4831"/>
    <cellStyle name="Note 2 16 3 2 3" xfId="4832"/>
    <cellStyle name="Note 2 16 3 2 3 2" xfId="4833"/>
    <cellStyle name="Note 2 16 3 2 3 3" xfId="4834"/>
    <cellStyle name="Note 2 16 3 2 4" xfId="4835"/>
    <cellStyle name="Note 2 16 3 2 4 2" xfId="4836"/>
    <cellStyle name="Note 2 16 3 2 4 3" xfId="4837"/>
    <cellStyle name="Note 2 16 3 2 5" xfId="4838"/>
    <cellStyle name="Note 2 16 3 2 5 2" xfId="4839"/>
    <cellStyle name="Note 2 16 3 2 5 3" xfId="4840"/>
    <cellStyle name="Note 2 16 3 2 6" xfId="4841"/>
    <cellStyle name="Note 2 16 3 3" xfId="4842"/>
    <cellStyle name="Note 2 16 3 3 2" xfId="4843"/>
    <cellStyle name="Note 2 16 3 3 2 2" xfId="4844"/>
    <cellStyle name="Note 2 16 3 3 2 2 2" xfId="4845"/>
    <cellStyle name="Note 2 16 3 3 2 2 3" xfId="4846"/>
    <cellStyle name="Note 2 16 3 3 2 3" xfId="4847"/>
    <cellStyle name="Note 2 16 3 3 2 3 2" xfId="4848"/>
    <cellStyle name="Note 2 16 3 3 2 3 3" xfId="4849"/>
    <cellStyle name="Note 2 16 3 3 2 4" xfId="4850"/>
    <cellStyle name="Note 2 16 3 3 2 5" xfId="4851"/>
    <cellStyle name="Note 2 16 3 3 3" xfId="4852"/>
    <cellStyle name="Note 2 16 3 3 3 2" xfId="4853"/>
    <cellStyle name="Note 2 16 3 3 3 3" xfId="4854"/>
    <cellStyle name="Note 2 16 3 3 4" xfId="4855"/>
    <cellStyle name="Note 2 16 3 3 4 2" xfId="4856"/>
    <cellStyle name="Note 2 16 3 3 4 3" xfId="4857"/>
    <cellStyle name="Note 2 16 3 3 5" xfId="4858"/>
    <cellStyle name="Note 2 16 3 3 5 2" xfId="4859"/>
    <cellStyle name="Note 2 16 3 3 5 3" xfId="4860"/>
    <cellStyle name="Note 2 16 3 3 6" xfId="4861"/>
    <cellStyle name="Note 2 16 3 4" xfId="4862"/>
    <cellStyle name="Note 2 16 3 4 2" xfId="4863"/>
    <cellStyle name="Note 2 16 3 4 2 2" xfId="4864"/>
    <cellStyle name="Note 2 16 3 4 2 3" xfId="4865"/>
    <cellStyle name="Note 2 16 3 4 3" xfId="4866"/>
    <cellStyle name="Note 2 16 3 4 3 2" xfId="4867"/>
    <cellStyle name="Note 2 16 3 4 3 3" xfId="4868"/>
    <cellStyle name="Note 2 16 3 4 4" xfId="4869"/>
    <cellStyle name="Note 2 16 3 4 4 2" xfId="4870"/>
    <cellStyle name="Note 2 16 3 4 4 3" xfId="4871"/>
    <cellStyle name="Note 2 16 3 4 5" xfId="4872"/>
    <cellStyle name="Note 2 16 3 4 5 2" xfId="4873"/>
    <cellStyle name="Note 2 16 3 4 5 3" xfId="4874"/>
    <cellStyle name="Note 2 16 3 4 6" xfId="4875"/>
    <cellStyle name="Note 2 16 3 4 6 2" xfId="4876"/>
    <cellStyle name="Note 2 16 3 4 6 3" xfId="4877"/>
    <cellStyle name="Note 2 16 3 4 7" xfId="4878"/>
    <cellStyle name="Note 2 16 3 4 8" xfId="4879"/>
    <cellStyle name="Note 2 16 3 5" xfId="4880"/>
    <cellStyle name="Note 2 16 3 5 2" xfId="4881"/>
    <cellStyle name="Note 2 16 3 5 2 2" xfId="4882"/>
    <cellStyle name="Note 2 16 3 5 2 3" xfId="4883"/>
    <cellStyle name="Note 2 16 3 5 3" xfId="4884"/>
    <cellStyle name="Note 2 16 3 5 3 2" xfId="4885"/>
    <cellStyle name="Note 2 16 3 5 3 3" xfId="4886"/>
    <cellStyle name="Note 2 16 3 5 4" xfId="4887"/>
    <cellStyle name="Note 2 16 3 5 5" xfId="4888"/>
    <cellStyle name="Note 2 16 3 6" xfId="4889"/>
    <cellStyle name="Note 2 16 3 6 2" xfId="4890"/>
    <cellStyle name="Note 2 16 3 6 3" xfId="4891"/>
    <cellStyle name="Note 2 16 3 7" xfId="4892"/>
    <cellStyle name="Note 2 16 3 7 2" xfId="4893"/>
    <cellStyle name="Note 2 16 3 7 3" xfId="4894"/>
    <cellStyle name="Note 2 16 3 8" xfId="4895"/>
    <cellStyle name="Note 2 16 3 8 2" xfId="4896"/>
    <cellStyle name="Note 2 16 3 8 3" xfId="4897"/>
    <cellStyle name="Note 2 16 3 9" xfId="4898"/>
    <cellStyle name="Note 2 16 4" xfId="4899"/>
    <cellStyle name="Note 2 16 4 2" xfId="4900"/>
    <cellStyle name="Note 2 16 4 2 2" xfId="4901"/>
    <cellStyle name="Note 2 16 4 2 2 2" xfId="4902"/>
    <cellStyle name="Note 2 16 4 2 2 2 2" xfId="4903"/>
    <cellStyle name="Note 2 16 4 2 2 2 3" xfId="4904"/>
    <cellStyle name="Note 2 16 4 2 2 3" xfId="4905"/>
    <cellStyle name="Note 2 16 4 2 2 3 2" xfId="4906"/>
    <cellStyle name="Note 2 16 4 2 2 3 3" xfId="4907"/>
    <cellStyle name="Note 2 16 4 2 2 4" xfId="4908"/>
    <cellStyle name="Note 2 16 4 2 2 5" xfId="4909"/>
    <cellStyle name="Note 2 16 4 2 3" xfId="4910"/>
    <cellStyle name="Note 2 16 4 2 3 2" xfId="4911"/>
    <cellStyle name="Note 2 16 4 2 3 3" xfId="4912"/>
    <cellStyle name="Note 2 16 4 2 4" xfId="4913"/>
    <cellStyle name="Note 2 16 4 2 4 2" xfId="4914"/>
    <cellStyle name="Note 2 16 4 2 4 3" xfId="4915"/>
    <cellStyle name="Note 2 16 4 2 5" xfId="4916"/>
    <cellStyle name="Note 2 16 4 2 5 2" xfId="4917"/>
    <cellStyle name="Note 2 16 4 2 5 3" xfId="4918"/>
    <cellStyle name="Note 2 16 4 2 6" xfId="4919"/>
    <cellStyle name="Note 2 16 4 3" xfId="4920"/>
    <cellStyle name="Note 2 16 4 3 2" xfId="4921"/>
    <cellStyle name="Note 2 16 4 3 2 2" xfId="4922"/>
    <cellStyle name="Note 2 16 4 3 2 2 2" xfId="4923"/>
    <cellStyle name="Note 2 16 4 3 2 2 3" xfId="4924"/>
    <cellStyle name="Note 2 16 4 3 2 3" xfId="4925"/>
    <cellStyle name="Note 2 16 4 3 2 3 2" xfId="4926"/>
    <cellStyle name="Note 2 16 4 3 2 3 3" xfId="4927"/>
    <cellStyle name="Note 2 16 4 3 2 4" xfId="4928"/>
    <cellStyle name="Note 2 16 4 3 2 5" xfId="4929"/>
    <cellStyle name="Note 2 16 4 3 3" xfId="4930"/>
    <cellStyle name="Note 2 16 4 3 3 2" xfId="4931"/>
    <cellStyle name="Note 2 16 4 3 3 3" xfId="4932"/>
    <cellStyle name="Note 2 16 4 3 4" xfId="4933"/>
    <cellStyle name="Note 2 16 4 3 4 2" xfId="4934"/>
    <cellStyle name="Note 2 16 4 3 4 3" xfId="4935"/>
    <cellStyle name="Note 2 16 4 3 5" xfId="4936"/>
    <cellStyle name="Note 2 16 4 3 5 2" xfId="4937"/>
    <cellStyle name="Note 2 16 4 3 5 3" xfId="4938"/>
    <cellStyle name="Note 2 16 4 3 6" xfId="4939"/>
    <cellStyle name="Note 2 16 4 4" xfId="4940"/>
    <cellStyle name="Note 2 16 4 4 2" xfId="4941"/>
    <cellStyle name="Note 2 16 4 4 2 2" xfId="4942"/>
    <cellStyle name="Note 2 16 4 4 2 3" xfId="4943"/>
    <cellStyle name="Note 2 16 4 4 3" xfId="4944"/>
    <cellStyle name="Note 2 16 4 4 3 2" xfId="4945"/>
    <cellStyle name="Note 2 16 4 4 3 3" xfId="4946"/>
    <cellStyle name="Note 2 16 4 4 4" xfId="4947"/>
    <cellStyle name="Note 2 16 4 4 4 2" xfId="4948"/>
    <cellStyle name="Note 2 16 4 4 4 3" xfId="4949"/>
    <cellStyle name="Note 2 16 4 4 5" xfId="4950"/>
    <cellStyle name="Note 2 16 4 4 5 2" xfId="4951"/>
    <cellStyle name="Note 2 16 4 4 5 3" xfId="4952"/>
    <cellStyle name="Note 2 16 4 4 6" xfId="4953"/>
    <cellStyle name="Note 2 16 4 4 6 2" xfId="4954"/>
    <cellStyle name="Note 2 16 4 4 6 3" xfId="4955"/>
    <cellStyle name="Note 2 16 4 4 7" xfId="4956"/>
    <cellStyle name="Note 2 16 4 4 8" xfId="4957"/>
    <cellStyle name="Note 2 16 4 5" xfId="4958"/>
    <cellStyle name="Note 2 16 4 5 2" xfId="4959"/>
    <cellStyle name="Note 2 16 4 5 2 2" xfId="4960"/>
    <cellStyle name="Note 2 16 4 5 2 3" xfId="4961"/>
    <cellStyle name="Note 2 16 4 5 3" xfId="4962"/>
    <cellStyle name="Note 2 16 4 5 3 2" xfId="4963"/>
    <cellStyle name="Note 2 16 4 5 3 3" xfId="4964"/>
    <cellStyle name="Note 2 16 4 5 4" xfId="4965"/>
    <cellStyle name="Note 2 16 4 5 5" xfId="4966"/>
    <cellStyle name="Note 2 16 4 6" xfId="4967"/>
    <cellStyle name="Note 2 16 4 6 2" xfId="4968"/>
    <cellStyle name="Note 2 16 4 6 3" xfId="4969"/>
    <cellStyle name="Note 2 16 4 7" xfId="4970"/>
    <cellStyle name="Note 2 16 4 7 2" xfId="4971"/>
    <cellStyle name="Note 2 16 4 7 3" xfId="4972"/>
    <cellStyle name="Note 2 16 4 8" xfId="4973"/>
    <cellStyle name="Note 2 16 4 8 2" xfId="4974"/>
    <cellStyle name="Note 2 16 4 8 3" xfId="4975"/>
    <cellStyle name="Note 2 16 4 9" xfId="4976"/>
    <cellStyle name="Note 2 16 5" xfId="4977"/>
    <cellStyle name="Note 2 16 5 2" xfId="4978"/>
    <cellStyle name="Note 2 16 5 2 2" xfId="4979"/>
    <cellStyle name="Note 2 16 5 2 2 2" xfId="4980"/>
    <cellStyle name="Note 2 16 5 2 2 2 2" xfId="4981"/>
    <cellStyle name="Note 2 16 5 2 2 2 3" xfId="4982"/>
    <cellStyle name="Note 2 16 5 2 2 3" xfId="4983"/>
    <cellStyle name="Note 2 16 5 2 2 3 2" xfId="4984"/>
    <cellStyle name="Note 2 16 5 2 2 3 3" xfId="4985"/>
    <cellStyle name="Note 2 16 5 2 2 4" xfId="4986"/>
    <cellStyle name="Note 2 16 5 2 2 5" xfId="4987"/>
    <cellStyle name="Note 2 16 5 2 3" xfId="4988"/>
    <cellStyle name="Note 2 16 5 2 3 2" xfId="4989"/>
    <cellStyle name="Note 2 16 5 2 3 3" xfId="4990"/>
    <cellStyle name="Note 2 16 5 2 4" xfId="4991"/>
    <cellStyle name="Note 2 16 5 2 4 2" xfId="4992"/>
    <cellStyle name="Note 2 16 5 2 4 3" xfId="4993"/>
    <cellStyle name="Note 2 16 5 2 5" xfId="4994"/>
    <cellStyle name="Note 2 16 5 2 5 2" xfId="4995"/>
    <cellStyle name="Note 2 16 5 2 5 3" xfId="4996"/>
    <cellStyle name="Note 2 16 5 2 6" xfId="4997"/>
    <cellStyle name="Note 2 16 5 3" xfId="4998"/>
    <cellStyle name="Note 2 16 5 3 2" xfId="4999"/>
    <cellStyle name="Note 2 16 5 3 2 2" xfId="5000"/>
    <cellStyle name="Note 2 16 5 3 2 2 2" xfId="5001"/>
    <cellStyle name="Note 2 16 5 3 2 2 3" xfId="5002"/>
    <cellStyle name="Note 2 16 5 3 2 3" xfId="5003"/>
    <cellStyle name="Note 2 16 5 3 2 3 2" xfId="5004"/>
    <cellStyle name="Note 2 16 5 3 2 3 3" xfId="5005"/>
    <cellStyle name="Note 2 16 5 3 2 4" xfId="5006"/>
    <cellStyle name="Note 2 16 5 3 2 5" xfId="5007"/>
    <cellStyle name="Note 2 16 5 3 3" xfId="5008"/>
    <cellStyle name="Note 2 16 5 3 3 2" xfId="5009"/>
    <cellStyle name="Note 2 16 5 3 3 3" xfId="5010"/>
    <cellStyle name="Note 2 16 5 3 4" xfId="5011"/>
    <cellStyle name="Note 2 16 5 3 4 2" xfId="5012"/>
    <cellStyle name="Note 2 16 5 3 4 3" xfId="5013"/>
    <cellStyle name="Note 2 16 5 3 5" xfId="5014"/>
    <cellStyle name="Note 2 16 5 3 5 2" xfId="5015"/>
    <cellStyle name="Note 2 16 5 3 5 3" xfId="5016"/>
    <cellStyle name="Note 2 16 5 3 6" xfId="5017"/>
    <cellStyle name="Note 2 16 5 4" xfId="5018"/>
    <cellStyle name="Note 2 16 5 4 2" xfId="5019"/>
    <cellStyle name="Note 2 16 5 4 2 2" xfId="5020"/>
    <cellStyle name="Note 2 16 5 4 2 3" xfId="5021"/>
    <cellStyle name="Note 2 16 5 4 3" xfId="5022"/>
    <cellStyle name="Note 2 16 5 4 3 2" xfId="5023"/>
    <cellStyle name="Note 2 16 5 4 3 3" xfId="5024"/>
    <cellStyle name="Note 2 16 5 4 4" xfId="5025"/>
    <cellStyle name="Note 2 16 5 4 4 2" xfId="5026"/>
    <cellStyle name="Note 2 16 5 4 4 3" xfId="5027"/>
    <cellStyle name="Note 2 16 5 4 5" xfId="5028"/>
    <cellStyle name="Note 2 16 5 4 5 2" xfId="5029"/>
    <cellStyle name="Note 2 16 5 4 5 3" xfId="5030"/>
    <cellStyle name="Note 2 16 5 4 6" xfId="5031"/>
    <cellStyle name="Note 2 16 5 4 6 2" xfId="5032"/>
    <cellStyle name="Note 2 16 5 4 6 3" xfId="5033"/>
    <cellStyle name="Note 2 16 5 4 7" xfId="5034"/>
    <cellStyle name="Note 2 16 5 4 8" xfId="5035"/>
    <cellStyle name="Note 2 16 5 5" xfId="5036"/>
    <cellStyle name="Note 2 16 5 5 2" xfId="5037"/>
    <cellStyle name="Note 2 16 5 5 2 2" xfId="5038"/>
    <cellStyle name="Note 2 16 5 5 2 3" xfId="5039"/>
    <cellStyle name="Note 2 16 5 5 3" xfId="5040"/>
    <cellStyle name="Note 2 16 5 5 3 2" xfId="5041"/>
    <cellStyle name="Note 2 16 5 5 3 3" xfId="5042"/>
    <cellStyle name="Note 2 16 5 5 4" xfId="5043"/>
    <cellStyle name="Note 2 16 5 5 5" xfId="5044"/>
    <cellStyle name="Note 2 16 5 6" xfId="5045"/>
    <cellStyle name="Note 2 16 5 6 2" xfId="5046"/>
    <cellStyle name="Note 2 16 5 6 3" xfId="5047"/>
    <cellStyle name="Note 2 16 5 7" xfId="5048"/>
    <cellStyle name="Note 2 16 5 7 2" xfId="5049"/>
    <cellStyle name="Note 2 16 5 7 3" xfId="5050"/>
    <cellStyle name="Note 2 16 5 8" xfId="5051"/>
    <cellStyle name="Note 2 16 5 8 2" xfId="5052"/>
    <cellStyle name="Note 2 16 5 8 3" xfId="5053"/>
    <cellStyle name="Note 2 16 5 9" xfId="5054"/>
    <cellStyle name="Note 2 16 6" xfId="5055"/>
    <cellStyle name="Note 2 16 6 2" xfId="5056"/>
    <cellStyle name="Note 2 16 6 2 2" xfId="5057"/>
    <cellStyle name="Note 2 16 6 2 2 2" xfId="5058"/>
    <cellStyle name="Note 2 16 6 2 2 3" xfId="5059"/>
    <cellStyle name="Note 2 16 6 2 3" xfId="5060"/>
    <cellStyle name="Note 2 16 6 2 3 2" xfId="5061"/>
    <cellStyle name="Note 2 16 6 2 3 3" xfId="5062"/>
    <cellStyle name="Note 2 16 6 2 4" xfId="5063"/>
    <cellStyle name="Note 2 16 6 2 5" xfId="5064"/>
    <cellStyle name="Note 2 16 6 3" xfId="5065"/>
    <cellStyle name="Note 2 16 6 3 2" xfId="5066"/>
    <cellStyle name="Note 2 16 6 3 3" xfId="5067"/>
    <cellStyle name="Note 2 16 6 4" xfId="5068"/>
    <cellStyle name="Note 2 16 6 4 2" xfId="5069"/>
    <cellStyle name="Note 2 16 6 4 3" xfId="5070"/>
    <cellStyle name="Note 2 16 6 5" xfId="5071"/>
    <cellStyle name="Note 2 16 6 5 2" xfId="5072"/>
    <cellStyle name="Note 2 16 6 5 3" xfId="5073"/>
    <cellStyle name="Note 2 16 6 6" xfId="5074"/>
    <cellStyle name="Note 2 16 7" xfId="5075"/>
    <cellStyle name="Note 2 16 7 2" xfId="5076"/>
    <cellStyle name="Note 2 16 7 2 2" xfId="5077"/>
    <cellStyle name="Note 2 16 7 2 2 2" xfId="5078"/>
    <cellStyle name="Note 2 16 7 2 2 3" xfId="5079"/>
    <cellStyle name="Note 2 16 7 2 3" xfId="5080"/>
    <cellStyle name="Note 2 16 7 2 3 2" xfId="5081"/>
    <cellStyle name="Note 2 16 7 2 3 3" xfId="5082"/>
    <cellStyle name="Note 2 16 7 2 4" xfId="5083"/>
    <cellStyle name="Note 2 16 7 2 5" xfId="5084"/>
    <cellStyle name="Note 2 16 7 3" xfId="5085"/>
    <cellStyle name="Note 2 16 7 3 2" xfId="5086"/>
    <cellStyle name="Note 2 16 7 3 3" xfId="5087"/>
    <cellStyle name="Note 2 16 7 4" xfId="5088"/>
    <cellStyle name="Note 2 16 7 4 2" xfId="5089"/>
    <cellStyle name="Note 2 16 7 4 3" xfId="5090"/>
    <cellStyle name="Note 2 16 7 5" xfId="5091"/>
    <cellStyle name="Note 2 16 7 5 2" xfId="5092"/>
    <cellStyle name="Note 2 16 7 5 3" xfId="5093"/>
    <cellStyle name="Note 2 16 7 6" xfId="5094"/>
    <cellStyle name="Note 2 16 8" xfId="5095"/>
    <cellStyle name="Note 2 16 8 2" xfId="5096"/>
    <cellStyle name="Note 2 16 8 2 2" xfId="5097"/>
    <cellStyle name="Note 2 16 8 2 3" xfId="5098"/>
    <cellStyle name="Note 2 16 8 3" xfId="5099"/>
    <cellStyle name="Note 2 16 8 3 2" xfId="5100"/>
    <cellStyle name="Note 2 16 8 3 3" xfId="5101"/>
    <cellStyle name="Note 2 16 8 4" xfId="5102"/>
    <cellStyle name="Note 2 16 8 4 2" xfId="5103"/>
    <cellStyle name="Note 2 16 8 4 3" xfId="5104"/>
    <cellStyle name="Note 2 16 8 5" xfId="5105"/>
    <cellStyle name="Note 2 16 8 5 2" xfId="5106"/>
    <cellStyle name="Note 2 16 8 5 3" xfId="5107"/>
    <cellStyle name="Note 2 16 8 6" xfId="5108"/>
    <cellStyle name="Note 2 16 8 6 2" xfId="5109"/>
    <cellStyle name="Note 2 16 8 6 3" xfId="5110"/>
    <cellStyle name="Note 2 16 8 7" xfId="5111"/>
    <cellStyle name="Note 2 16 8 8" xfId="5112"/>
    <cellStyle name="Note 2 16 9" xfId="5113"/>
    <cellStyle name="Note 2 16 9 2" xfId="5114"/>
    <cellStyle name="Note 2 16 9 2 2" xfId="5115"/>
    <cellStyle name="Note 2 16 9 2 3" xfId="5116"/>
    <cellStyle name="Note 2 16 9 3" xfId="5117"/>
    <cellStyle name="Note 2 16 9 3 2" xfId="5118"/>
    <cellStyle name="Note 2 16 9 3 3" xfId="5119"/>
    <cellStyle name="Note 2 16 9 4" xfId="5120"/>
    <cellStyle name="Note 2 16 9 5" xfId="5121"/>
    <cellStyle name="Note 2 17" xfId="5122"/>
    <cellStyle name="Note 2 17 10" xfId="5123"/>
    <cellStyle name="Note 2 17 10 2" xfId="5124"/>
    <cellStyle name="Note 2 17 10 3" xfId="5125"/>
    <cellStyle name="Note 2 17 11" xfId="5126"/>
    <cellStyle name="Note 2 17 11 2" xfId="5127"/>
    <cellStyle name="Note 2 17 11 3" xfId="5128"/>
    <cellStyle name="Note 2 17 12" xfId="5129"/>
    <cellStyle name="Note 2 17 12 2" xfId="5130"/>
    <cellStyle name="Note 2 17 12 3" xfId="5131"/>
    <cellStyle name="Note 2 17 13" xfId="5132"/>
    <cellStyle name="Note 2 17 2" xfId="5133"/>
    <cellStyle name="Note 2 17 2 2" xfId="5134"/>
    <cellStyle name="Note 2 17 2 2 2" xfId="5135"/>
    <cellStyle name="Note 2 17 2 2 2 2" xfId="5136"/>
    <cellStyle name="Note 2 17 2 2 2 2 2" xfId="5137"/>
    <cellStyle name="Note 2 17 2 2 2 2 3" xfId="5138"/>
    <cellStyle name="Note 2 17 2 2 2 3" xfId="5139"/>
    <cellStyle name="Note 2 17 2 2 2 3 2" xfId="5140"/>
    <cellStyle name="Note 2 17 2 2 2 3 3" xfId="5141"/>
    <cellStyle name="Note 2 17 2 2 2 4" xfId="5142"/>
    <cellStyle name="Note 2 17 2 2 2 5" xfId="5143"/>
    <cellStyle name="Note 2 17 2 2 3" xfId="5144"/>
    <cellStyle name="Note 2 17 2 2 3 2" xfId="5145"/>
    <cellStyle name="Note 2 17 2 2 3 3" xfId="5146"/>
    <cellStyle name="Note 2 17 2 2 4" xfId="5147"/>
    <cellStyle name="Note 2 17 2 2 4 2" xfId="5148"/>
    <cellStyle name="Note 2 17 2 2 4 3" xfId="5149"/>
    <cellStyle name="Note 2 17 2 2 5" xfId="5150"/>
    <cellStyle name="Note 2 17 2 2 5 2" xfId="5151"/>
    <cellStyle name="Note 2 17 2 2 5 3" xfId="5152"/>
    <cellStyle name="Note 2 17 2 2 6" xfId="5153"/>
    <cellStyle name="Note 2 17 2 3" xfId="5154"/>
    <cellStyle name="Note 2 17 2 3 2" xfId="5155"/>
    <cellStyle name="Note 2 17 2 3 2 2" xfId="5156"/>
    <cellStyle name="Note 2 17 2 3 2 2 2" xfId="5157"/>
    <cellStyle name="Note 2 17 2 3 2 2 3" xfId="5158"/>
    <cellStyle name="Note 2 17 2 3 2 3" xfId="5159"/>
    <cellStyle name="Note 2 17 2 3 2 3 2" xfId="5160"/>
    <cellStyle name="Note 2 17 2 3 2 3 3" xfId="5161"/>
    <cellStyle name="Note 2 17 2 3 2 4" xfId="5162"/>
    <cellStyle name="Note 2 17 2 3 2 5" xfId="5163"/>
    <cellStyle name="Note 2 17 2 3 3" xfId="5164"/>
    <cellStyle name="Note 2 17 2 3 3 2" xfId="5165"/>
    <cellStyle name="Note 2 17 2 3 3 3" xfId="5166"/>
    <cellStyle name="Note 2 17 2 3 4" xfId="5167"/>
    <cellStyle name="Note 2 17 2 3 4 2" xfId="5168"/>
    <cellStyle name="Note 2 17 2 3 4 3" xfId="5169"/>
    <cellStyle name="Note 2 17 2 3 5" xfId="5170"/>
    <cellStyle name="Note 2 17 2 3 5 2" xfId="5171"/>
    <cellStyle name="Note 2 17 2 3 5 3" xfId="5172"/>
    <cellStyle name="Note 2 17 2 3 6" xfId="5173"/>
    <cellStyle name="Note 2 17 2 4" xfId="5174"/>
    <cellStyle name="Note 2 17 2 4 2" xfId="5175"/>
    <cellStyle name="Note 2 17 2 4 2 2" xfId="5176"/>
    <cellStyle name="Note 2 17 2 4 2 3" xfId="5177"/>
    <cellStyle name="Note 2 17 2 4 3" xfId="5178"/>
    <cellStyle name="Note 2 17 2 4 3 2" xfId="5179"/>
    <cellStyle name="Note 2 17 2 4 3 3" xfId="5180"/>
    <cellStyle name="Note 2 17 2 4 4" xfId="5181"/>
    <cellStyle name="Note 2 17 2 4 4 2" xfId="5182"/>
    <cellStyle name="Note 2 17 2 4 4 3" xfId="5183"/>
    <cellStyle name="Note 2 17 2 4 5" xfId="5184"/>
    <cellStyle name="Note 2 17 2 4 5 2" xfId="5185"/>
    <cellStyle name="Note 2 17 2 4 5 3" xfId="5186"/>
    <cellStyle name="Note 2 17 2 4 6" xfId="5187"/>
    <cellStyle name="Note 2 17 2 4 6 2" xfId="5188"/>
    <cellStyle name="Note 2 17 2 4 6 3" xfId="5189"/>
    <cellStyle name="Note 2 17 2 4 7" xfId="5190"/>
    <cellStyle name="Note 2 17 2 4 8" xfId="5191"/>
    <cellStyle name="Note 2 17 2 5" xfId="5192"/>
    <cellStyle name="Note 2 17 2 5 2" xfId="5193"/>
    <cellStyle name="Note 2 17 2 5 2 2" xfId="5194"/>
    <cellStyle name="Note 2 17 2 5 2 3" xfId="5195"/>
    <cellStyle name="Note 2 17 2 5 3" xfId="5196"/>
    <cellStyle name="Note 2 17 2 5 3 2" xfId="5197"/>
    <cellStyle name="Note 2 17 2 5 3 3" xfId="5198"/>
    <cellStyle name="Note 2 17 2 5 4" xfId="5199"/>
    <cellStyle name="Note 2 17 2 5 5" xfId="5200"/>
    <cellStyle name="Note 2 17 2 6" xfId="5201"/>
    <cellStyle name="Note 2 17 2 6 2" xfId="5202"/>
    <cellStyle name="Note 2 17 2 6 3" xfId="5203"/>
    <cellStyle name="Note 2 17 2 7" xfId="5204"/>
    <cellStyle name="Note 2 17 2 7 2" xfId="5205"/>
    <cellStyle name="Note 2 17 2 7 3" xfId="5206"/>
    <cellStyle name="Note 2 17 2 8" xfId="5207"/>
    <cellStyle name="Note 2 17 2 8 2" xfId="5208"/>
    <cellStyle name="Note 2 17 2 8 3" xfId="5209"/>
    <cellStyle name="Note 2 17 2 9" xfId="5210"/>
    <cellStyle name="Note 2 17 3" xfId="5211"/>
    <cellStyle name="Note 2 17 3 2" xfId="5212"/>
    <cellStyle name="Note 2 17 3 2 2" xfId="5213"/>
    <cellStyle name="Note 2 17 3 2 2 2" xfId="5214"/>
    <cellStyle name="Note 2 17 3 2 2 2 2" xfId="5215"/>
    <cellStyle name="Note 2 17 3 2 2 2 3" xfId="5216"/>
    <cellStyle name="Note 2 17 3 2 2 3" xfId="5217"/>
    <cellStyle name="Note 2 17 3 2 2 3 2" xfId="5218"/>
    <cellStyle name="Note 2 17 3 2 2 3 3" xfId="5219"/>
    <cellStyle name="Note 2 17 3 2 2 4" xfId="5220"/>
    <cellStyle name="Note 2 17 3 2 2 5" xfId="5221"/>
    <cellStyle name="Note 2 17 3 2 3" xfId="5222"/>
    <cellStyle name="Note 2 17 3 2 3 2" xfId="5223"/>
    <cellStyle name="Note 2 17 3 2 3 3" xfId="5224"/>
    <cellStyle name="Note 2 17 3 2 4" xfId="5225"/>
    <cellStyle name="Note 2 17 3 2 4 2" xfId="5226"/>
    <cellStyle name="Note 2 17 3 2 4 3" xfId="5227"/>
    <cellStyle name="Note 2 17 3 2 5" xfId="5228"/>
    <cellStyle name="Note 2 17 3 2 5 2" xfId="5229"/>
    <cellStyle name="Note 2 17 3 2 5 3" xfId="5230"/>
    <cellStyle name="Note 2 17 3 2 6" xfId="5231"/>
    <cellStyle name="Note 2 17 3 3" xfId="5232"/>
    <cellStyle name="Note 2 17 3 3 2" xfId="5233"/>
    <cellStyle name="Note 2 17 3 3 2 2" xfId="5234"/>
    <cellStyle name="Note 2 17 3 3 2 2 2" xfId="5235"/>
    <cellStyle name="Note 2 17 3 3 2 2 3" xfId="5236"/>
    <cellStyle name="Note 2 17 3 3 2 3" xfId="5237"/>
    <cellStyle name="Note 2 17 3 3 2 3 2" xfId="5238"/>
    <cellStyle name="Note 2 17 3 3 2 3 3" xfId="5239"/>
    <cellStyle name="Note 2 17 3 3 2 4" xfId="5240"/>
    <cellStyle name="Note 2 17 3 3 2 5" xfId="5241"/>
    <cellStyle name="Note 2 17 3 3 3" xfId="5242"/>
    <cellStyle name="Note 2 17 3 3 3 2" xfId="5243"/>
    <cellStyle name="Note 2 17 3 3 3 3" xfId="5244"/>
    <cellStyle name="Note 2 17 3 3 4" xfId="5245"/>
    <cellStyle name="Note 2 17 3 3 4 2" xfId="5246"/>
    <cellStyle name="Note 2 17 3 3 4 3" xfId="5247"/>
    <cellStyle name="Note 2 17 3 3 5" xfId="5248"/>
    <cellStyle name="Note 2 17 3 3 5 2" xfId="5249"/>
    <cellStyle name="Note 2 17 3 3 5 3" xfId="5250"/>
    <cellStyle name="Note 2 17 3 3 6" xfId="5251"/>
    <cellStyle name="Note 2 17 3 4" xfId="5252"/>
    <cellStyle name="Note 2 17 3 4 2" xfId="5253"/>
    <cellStyle name="Note 2 17 3 4 2 2" xfId="5254"/>
    <cellStyle name="Note 2 17 3 4 2 3" xfId="5255"/>
    <cellStyle name="Note 2 17 3 4 3" xfId="5256"/>
    <cellStyle name="Note 2 17 3 4 3 2" xfId="5257"/>
    <cellStyle name="Note 2 17 3 4 3 3" xfId="5258"/>
    <cellStyle name="Note 2 17 3 4 4" xfId="5259"/>
    <cellStyle name="Note 2 17 3 4 4 2" xfId="5260"/>
    <cellStyle name="Note 2 17 3 4 4 3" xfId="5261"/>
    <cellStyle name="Note 2 17 3 4 5" xfId="5262"/>
    <cellStyle name="Note 2 17 3 4 5 2" xfId="5263"/>
    <cellStyle name="Note 2 17 3 4 5 3" xfId="5264"/>
    <cellStyle name="Note 2 17 3 4 6" xfId="5265"/>
    <cellStyle name="Note 2 17 3 4 6 2" xfId="5266"/>
    <cellStyle name="Note 2 17 3 4 6 3" xfId="5267"/>
    <cellStyle name="Note 2 17 3 4 7" xfId="5268"/>
    <cellStyle name="Note 2 17 3 4 8" xfId="5269"/>
    <cellStyle name="Note 2 17 3 5" xfId="5270"/>
    <cellStyle name="Note 2 17 3 5 2" xfId="5271"/>
    <cellStyle name="Note 2 17 3 5 2 2" xfId="5272"/>
    <cellStyle name="Note 2 17 3 5 2 3" xfId="5273"/>
    <cellStyle name="Note 2 17 3 5 3" xfId="5274"/>
    <cellStyle name="Note 2 17 3 5 3 2" xfId="5275"/>
    <cellStyle name="Note 2 17 3 5 3 3" xfId="5276"/>
    <cellStyle name="Note 2 17 3 5 4" xfId="5277"/>
    <cellStyle name="Note 2 17 3 5 5" xfId="5278"/>
    <cellStyle name="Note 2 17 3 6" xfId="5279"/>
    <cellStyle name="Note 2 17 3 6 2" xfId="5280"/>
    <cellStyle name="Note 2 17 3 6 3" xfId="5281"/>
    <cellStyle name="Note 2 17 3 7" xfId="5282"/>
    <cellStyle name="Note 2 17 3 7 2" xfId="5283"/>
    <cellStyle name="Note 2 17 3 7 3" xfId="5284"/>
    <cellStyle name="Note 2 17 3 8" xfId="5285"/>
    <cellStyle name="Note 2 17 3 8 2" xfId="5286"/>
    <cellStyle name="Note 2 17 3 8 3" xfId="5287"/>
    <cellStyle name="Note 2 17 3 9" xfId="5288"/>
    <cellStyle name="Note 2 17 4" xfId="5289"/>
    <cellStyle name="Note 2 17 4 2" xfId="5290"/>
    <cellStyle name="Note 2 17 4 2 2" xfId="5291"/>
    <cellStyle name="Note 2 17 4 2 2 2" xfId="5292"/>
    <cellStyle name="Note 2 17 4 2 2 2 2" xfId="5293"/>
    <cellStyle name="Note 2 17 4 2 2 2 3" xfId="5294"/>
    <cellStyle name="Note 2 17 4 2 2 3" xfId="5295"/>
    <cellStyle name="Note 2 17 4 2 2 3 2" xfId="5296"/>
    <cellStyle name="Note 2 17 4 2 2 3 3" xfId="5297"/>
    <cellStyle name="Note 2 17 4 2 2 4" xfId="5298"/>
    <cellStyle name="Note 2 17 4 2 2 5" xfId="5299"/>
    <cellStyle name="Note 2 17 4 2 3" xfId="5300"/>
    <cellStyle name="Note 2 17 4 2 3 2" xfId="5301"/>
    <cellStyle name="Note 2 17 4 2 3 3" xfId="5302"/>
    <cellStyle name="Note 2 17 4 2 4" xfId="5303"/>
    <cellStyle name="Note 2 17 4 2 4 2" xfId="5304"/>
    <cellStyle name="Note 2 17 4 2 4 3" xfId="5305"/>
    <cellStyle name="Note 2 17 4 2 5" xfId="5306"/>
    <cellStyle name="Note 2 17 4 2 5 2" xfId="5307"/>
    <cellStyle name="Note 2 17 4 2 5 3" xfId="5308"/>
    <cellStyle name="Note 2 17 4 2 6" xfId="5309"/>
    <cellStyle name="Note 2 17 4 3" xfId="5310"/>
    <cellStyle name="Note 2 17 4 3 2" xfId="5311"/>
    <cellStyle name="Note 2 17 4 3 2 2" xfId="5312"/>
    <cellStyle name="Note 2 17 4 3 2 2 2" xfId="5313"/>
    <cellStyle name="Note 2 17 4 3 2 2 3" xfId="5314"/>
    <cellStyle name="Note 2 17 4 3 2 3" xfId="5315"/>
    <cellStyle name="Note 2 17 4 3 2 3 2" xfId="5316"/>
    <cellStyle name="Note 2 17 4 3 2 3 3" xfId="5317"/>
    <cellStyle name="Note 2 17 4 3 2 4" xfId="5318"/>
    <cellStyle name="Note 2 17 4 3 2 5" xfId="5319"/>
    <cellStyle name="Note 2 17 4 3 3" xfId="5320"/>
    <cellStyle name="Note 2 17 4 3 3 2" xfId="5321"/>
    <cellStyle name="Note 2 17 4 3 3 3" xfId="5322"/>
    <cellStyle name="Note 2 17 4 3 4" xfId="5323"/>
    <cellStyle name="Note 2 17 4 3 4 2" xfId="5324"/>
    <cellStyle name="Note 2 17 4 3 4 3" xfId="5325"/>
    <cellStyle name="Note 2 17 4 3 5" xfId="5326"/>
    <cellStyle name="Note 2 17 4 3 5 2" xfId="5327"/>
    <cellStyle name="Note 2 17 4 3 5 3" xfId="5328"/>
    <cellStyle name="Note 2 17 4 3 6" xfId="5329"/>
    <cellStyle name="Note 2 17 4 4" xfId="5330"/>
    <cellStyle name="Note 2 17 4 4 2" xfId="5331"/>
    <cellStyle name="Note 2 17 4 4 2 2" xfId="5332"/>
    <cellStyle name="Note 2 17 4 4 2 3" xfId="5333"/>
    <cellStyle name="Note 2 17 4 4 3" xfId="5334"/>
    <cellStyle name="Note 2 17 4 4 3 2" xfId="5335"/>
    <cellStyle name="Note 2 17 4 4 3 3" xfId="5336"/>
    <cellStyle name="Note 2 17 4 4 4" xfId="5337"/>
    <cellStyle name="Note 2 17 4 4 4 2" xfId="5338"/>
    <cellStyle name="Note 2 17 4 4 4 3" xfId="5339"/>
    <cellStyle name="Note 2 17 4 4 5" xfId="5340"/>
    <cellStyle name="Note 2 17 4 4 5 2" xfId="5341"/>
    <cellStyle name="Note 2 17 4 4 5 3" xfId="5342"/>
    <cellStyle name="Note 2 17 4 4 6" xfId="5343"/>
    <cellStyle name="Note 2 17 4 4 6 2" xfId="5344"/>
    <cellStyle name="Note 2 17 4 4 6 3" xfId="5345"/>
    <cellStyle name="Note 2 17 4 4 7" xfId="5346"/>
    <cellStyle name="Note 2 17 4 4 8" xfId="5347"/>
    <cellStyle name="Note 2 17 4 5" xfId="5348"/>
    <cellStyle name="Note 2 17 4 5 2" xfId="5349"/>
    <cellStyle name="Note 2 17 4 5 2 2" xfId="5350"/>
    <cellStyle name="Note 2 17 4 5 2 3" xfId="5351"/>
    <cellStyle name="Note 2 17 4 5 3" xfId="5352"/>
    <cellStyle name="Note 2 17 4 5 3 2" xfId="5353"/>
    <cellStyle name="Note 2 17 4 5 3 3" xfId="5354"/>
    <cellStyle name="Note 2 17 4 5 4" xfId="5355"/>
    <cellStyle name="Note 2 17 4 5 5" xfId="5356"/>
    <cellStyle name="Note 2 17 4 6" xfId="5357"/>
    <cellStyle name="Note 2 17 4 6 2" xfId="5358"/>
    <cellStyle name="Note 2 17 4 6 3" xfId="5359"/>
    <cellStyle name="Note 2 17 4 7" xfId="5360"/>
    <cellStyle name="Note 2 17 4 7 2" xfId="5361"/>
    <cellStyle name="Note 2 17 4 7 3" xfId="5362"/>
    <cellStyle name="Note 2 17 4 8" xfId="5363"/>
    <cellStyle name="Note 2 17 4 8 2" xfId="5364"/>
    <cellStyle name="Note 2 17 4 8 3" xfId="5365"/>
    <cellStyle name="Note 2 17 4 9" xfId="5366"/>
    <cellStyle name="Note 2 17 5" xfId="5367"/>
    <cellStyle name="Note 2 17 5 2" xfId="5368"/>
    <cellStyle name="Note 2 17 5 2 2" xfId="5369"/>
    <cellStyle name="Note 2 17 5 2 2 2" xfId="5370"/>
    <cellStyle name="Note 2 17 5 2 2 2 2" xfId="5371"/>
    <cellStyle name="Note 2 17 5 2 2 2 3" xfId="5372"/>
    <cellStyle name="Note 2 17 5 2 2 3" xfId="5373"/>
    <cellStyle name="Note 2 17 5 2 2 3 2" xfId="5374"/>
    <cellStyle name="Note 2 17 5 2 2 3 3" xfId="5375"/>
    <cellStyle name="Note 2 17 5 2 2 4" xfId="5376"/>
    <cellStyle name="Note 2 17 5 2 2 5" xfId="5377"/>
    <cellStyle name="Note 2 17 5 2 3" xfId="5378"/>
    <cellStyle name="Note 2 17 5 2 3 2" xfId="5379"/>
    <cellStyle name="Note 2 17 5 2 3 3" xfId="5380"/>
    <cellStyle name="Note 2 17 5 2 4" xfId="5381"/>
    <cellStyle name="Note 2 17 5 2 4 2" xfId="5382"/>
    <cellStyle name="Note 2 17 5 2 4 3" xfId="5383"/>
    <cellStyle name="Note 2 17 5 2 5" xfId="5384"/>
    <cellStyle name="Note 2 17 5 2 5 2" xfId="5385"/>
    <cellStyle name="Note 2 17 5 2 5 3" xfId="5386"/>
    <cellStyle name="Note 2 17 5 2 6" xfId="5387"/>
    <cellStyle name="Note 2 17 5 3" xfId="5388"/>
    <cellStyle name="Note 2 17 5 3 2" xfId="5389"/>
    <cellStyle name="Note 2 17 5 3 2 2" xfId="5390"/>
    <cellStyle name="Note 2 17 5 3 2 2 2" xfId="5391"/>
    <cellStyle name="Note 2 17 5 3 2 2 3" xfId="5392"/>
    <cellStyle name="Note 2 17 5 3 2 3" xfId="5393"/>
    <cellStyle name="Note 2 17 5 3 2 3 2" xfId="5394"/>
    <cellStyle name="Note 2 17 5 3 2 3 3" xfId="5395"/>
    <cellStyle name="Note 2 17 5 3 2 4" xfId="5396"/>
    <cellStyle name="Note 2 17 5 3 2 5" xfId="5397"/>
    <cellStyle name="Note 2 17 5 3 3" xfId="5398"/>
    <cellStyle name="Note 2 17 5 3 3 2" xfId="5399"/>
    <cellStyle name="Note 2 17 5 3 3 3" xfId="5400"/>
    <cellStyle name="Note 2 17 5 3 4" xfId="5401"/>
    <cellStyle name="Note 2 17 5 3 4 2" xfId="5402"/>
    <cellStyle name="Note 2 17 5 3 4 3" xfId="5403"/>
    <cellStyle name="Note 2 17 5 3 5" xfId="5404"/>
    <cellStyle name="Note 2 17 5 3 5 2" xfId="5405"/>
    <cellStyle name="Note 2 17 5 3 5 3" xfId="5406"/>
    <cellStyle name="Note 2 17 5 3 6" xfId="5407"/>
    <cellStyle name="Note 2 17 5 4" xfId="5408"/>
    <cellStyle name="Note 2 17 5 4 2" xfId="5409"/>
    <cellStyle name="Note 2 17 5 4 2 2" xfId="5410"/>
    <cellStyle name="Note 2 17 5 4 2 3" xfId="5411"/>
    <cellStyle name="Note 2 17 5 4 3" xfId="5412"/>
    <cellStyle name="Note 2 17 5 4 3 2" xfId="5413"/>
    <cellStyle name="Note 2 17 5 4 3 3" xfId="5414"/>
    <cellStyle name="Note 2 17 5 4 4" xfId="5415"/>
    <cellStyle name="Note 2 17 5 4 4 2" xfId="5416"/>
    <cellStyle name="Note 2 17 5 4 4 3" xfId="5417"/>
    <cellStyle name="Note 2 17 5 4 5" xfId="5418"/>
    <cellStyle name="Note 2 17 5 4 5 2" xfId="5419"/>
    <cellStyle name="Note 2 17 5 4 5 3" xfId="5420"/>
    <cellStyle name="Note 2 17 5 4 6" xfId="5421"/>
    <cellStyle name="Note 2 17 5 4 6 2" xfId="5422"/>
    <cellStyle name="Note 2 17 5 4 6 3" xfId="5423"/>
    <cellStyle name="Note 2 17 5 4 7" xfId="5424"/>
    <cellStyle name="Note 2 17 5 4 8" xfId="5425"/>
    <cellStyle name="Note 2 17 5 5" xfId="5426"/>
    <cellStyle name="Note 2 17 5 5 2" xfId="5427"/>
    <cellStyle name="Note 2 17 5 5 2 2" xfId="5428"/>
    <cellStyle name="Note 2 17 5 5 2 3" xfId="5429"/>
    <cellStyle name="Note 2 17 5 5 3" xfId="5430"/>
    <cellStyle name="Note 2 17 5 5 3 2" xfId="5431"/>
    <cellStyle name="Note 2 17 5 5 3 3" xfId="5432"/>
    <cellStyle name="Note 2 17 5 5 4" xfId="5433"/>
    <cellStyle name="Note 2 17 5 5 5" xfId="5434"/>
    <cellStyle name="Note 2 17 5 6" xfId="5435"/>
    <cellStyle name="Note 2 17 5 6 2" xfId="5436"/>
    <cellStyle name="Note 2 17 5 6 3" xfId="5437"/>
    <cellStyle name="Note 2 17 5 7" xfId="5438"/>
    <cellStyle name="Note 2 17 5 7 2" xfId="5439"/>
    <cellStyle name="Note 2 17 5 7 3" xfId="5440"/>
    <cellStyle name="Note 2 17 5 8" xfId="5441"/>
    <cellStyle name="Note 2 17 5 8 2" xfId="5442"/>
    <cellStyle name="Note 2 17 5 8 3" xfId="5443"/>
    <cellStyle name="Note 2 17 5 9" xfId="5444"/>
    <cellStyle name="Note 2 17 6" xfId="5445"/>
    <cellStyle name="Note 2 17 6 2" xfId="5446"/>
    <cellStyle name="Note 2 17 6 2 2" xfId="5447"/>
    <cellStyle name="Note 2 17 6 2 2 2" xfId="5448"/>
    <cellStyle name="Note 2 17 6 2 2 3" xfId="5449"/>
    <cellStyle name="Note 2 17 6 2 3" xfId="5450"/>
    <cellStyle name="Note 2 17 6 2 3 2" xfId="5451"/>
    <cellStyle name="Note 2 17 6 2 3 3" xfId="5452"/>
    <cellStyle name="Note 2 17 6 2 4" xfId="5453"/>
    <cellStyle name="Note 2 17 6 2 5" xfId="5454"/>
    <cellStyle name="Note 2 17 6 3" xfId="5455"/>
    <cellStyle name="Note 2 17 6 3 2" xfId="5456"/>
    <cellStyle name="Note 2 17 6 3 3" xfId="5457"/>
    <cellStyle name="Note 2 17 6 4" xfId="5458"/>
    <cellStyle name="Note 2 17 6 4 2" xfId="5459"/>
    <cellStyle name="Note 2 17 6 4 3" xfId="5460"/>
    <cellStyle name="Note 2 17 6 5" xfId="5461"/>
    <cellStyle name="Note 2 17 6 5 2" xfId="5462"/>
    <cellStyle name="Note 2 17 6 5 3" xfId="5463"/>
    <cellStyle name="Note 2 17 6 6" xfId="5464"/>
    <cellStyle name="Note 2 17 7" xfId="5465"/>
    <cellStyle name="Note 2 17 7 2" xfId="5466"/>
    <cellStyle name="Note 2 17 7 2 2" xfId="5467"/>
    <cellStyle name="Note 2 17 7 2 2 2" xfId="5468"/>
    <cellStyle name="Note 2 17 7 2 2 3" xfId="5469"/>
    <cellStyle name="Note 2 17 7 2 3" xfId="5470"/>
    <cellStyle name="Note 2 17 7 2 3 2" xfId="5471"/>
    <cellStyle name="Note 2 17 7 2 3 3" xfId="5472"/>
    <cellStyle name="Note 2 17 7 2 4" xfId="5473"/>
    <cellStyle name="Note 2 17 7 2 5" xfId="5474"/>
    <cellStyle name="Note 2 17 7 3" xfId="5475"/>
    <cellStyle name="Note 2 17 7 3 2" xfId="5476"/>
    <cellStyle name="Note 2 17 7 3 3" xfId="5477"/>
    <cellStyle name="Note 2 17 7 4" xfId="5478"/>
    <cellStyle name="Note 2 17 7 4 2" xfId="5479"/>
    <cellStyle name="Note 2 17 7 4 3" xfId="5480"/>
    <cellStyle name="Note 2 17 7 5" xfId="5481"/>
    <cellStyle name="Note 2 17 7 5 2" xfId="5482"/>
    <cellStyle name="Note 2 17 7 5 3" xfId="5483"/>
    <cellStyle name="Note 2 17 7 6" xfId="5484"/>
    <cellStyle name="Note 2 17 8" xfId="5485"/>
    <cellStyle name="Note 2 17 8 2" xfId="5486"/>
    <cellStyle name="Note 2 17 8 2 2" xfId="5487"/>
    <cellStyle name="Note 2 17 8 2 3" xfId="5488"/>
    <cellStyle name="Note 2 17 8 3" xfId="5489"/>
    <cellStyle name="Note 2 17 8 3 2" xfId="5490"/>
    <cellStyle name="Note 2 17 8 3 3" xfId="5491"/>
    <cellStyle name="Note 2 17 8 4" xfId="5492"/>
    <cellStyle name="Note 2 17 8 4 2" xfId="5493"/>
    <cellStyle name="Note 2 17 8 4 3" xfId="5494"/>
    <cellStyle name="Note 2 17 8 5" xfId="5495"/>
    <cellStyle name="Note 2 17 8 5 2" xfId="5496"/>
    <cellStyle name="Note 2 17 8 5 3" xfId="5497"/>
    <cellStyle name="Note 2 17 8 6" xfId="5498"/>
    <cellStyle name="Note 2 17 8 6 2" xfId="5499"/>
    <cellStyle name="Note 2 17 8 6 3" xfId="5500"/>
    <cellStyle name="Note 2 17 8 7" xfId="5501"/>
    <cellStyle name="Note 2 17 8 8" xfId="5502"/>
    <cellStyle name="Note 2 17 9" xfId="5503"/>
    <cellStyle name="Note 2 17 9 2" xfId="5504"/>
    <cellStyle name="Note 2 17 9 2 2" xfId="5505"/>
    <cellStyle name="Note 2 17 9 2 3" xfId="5506"/>
    <cellStyle name="Note 2 17 9 3" xfId="5507"/>
    <cellStyle name="Note 2 17 9 3 2" xfId="5508"/>
    <cellStyle name="Note 2 17 9 3 3" xfId="5509"/>
    <cellStyle name="Note 2 17 9 4" xfId="5510"/>
    <cellStyle name="Note 2 17 9 5" xfId="5511"/>
    <cellStyle name="Note 2 18" xfId="5512"/>
    <cellStyle name="Note 2 18 10" xfId="5513"/>
    <cellStyle name="Note 2 18 10 2" xfId="5514"/>
    <cellStyle name="Note 2 18 10 3" xfId="5515"/>
    <cellStyle name="Note 2 18 11" xfId="5516"/>
    <cellStyle name="Note 2 18 11 2" xfId="5517"/>
    <cellStyle name="Note 2 18 11 3" xfId="5518"/>
    <cellStyle name="Note 2 18 12" xfId="5519"/>
    <cellStyle name="Note 2 18 12 2" xfId="5520"/>
    <cellStyle name="Note 2 18 12 3" xfId="5521"/>
    <cellStyle name="Note 2 18 13" xfId="5522"/>
    <cellStyle name="Note 2 18 2" xfId="5523"/>
    <cellStyle name="Note 2 18 2 2" xfId="5524"/>
    <cellStyle name="Note 2 18 2 2 2" xfId="5525"/>
    <cellStyle name="Note 2 18 2 2 2 2" xfId="5526"/>
    <cellStyle name="Note 2 18 2 2 2 2 2" xfId="5527"/>
    <cellStyle name="Note 2 18 2 2 2 2 3" xfId="5528"/>
    <cellStyle name="Note 2 18 2 2 2 3" xfId="5529"/>
    <cellStyle name="Note 2 18 2 2 2 3 2" xfId="5530"/>
    <cellStyle name="Note 2 18 2 2 2 3 3" xfId="5531"/>
    <cellStyle name="Note 2 18 2 2 2 4" xfId="5532"/>
    <cellStyle name="Note 2 18 2 2 2 5" xfId="5533"/>
    <cellStyle name="Note 2 18 2 2 3" xfId="5534"/>
    <cellStyle name="Note 2 18 2 2 3 2" xfId="5535"/>
    <cellStyle name="Note 2 18 2 2 3 3" xfId="5536"/>
    <cellStyle name="Note 2 18 2 2 4" xfId="5537"/>
    <cellStyle name="Note 2 18 2 2 4 2" xfId="5538"/>
    <cellStyle name="Note 2 18 2 2 4 3" xfId="5539"/>
    <cellStyle name="Note 2 18 2 2 5" xfId="5540"/>
    <cellStyle name="Note 2 18 2 2 5 2" xfId="5541"/>
    <cellStyle name="Note 2 18 2 2 5 3" xfId="5542"/>
    <cellStyle name="Note 2 18 2 2 6" xfId="5543"/>
    <cellStyle name="Note 2 18 2 3" xfId="5544"/>
    <cellStyle name="Note 2 18 2 3 2" xfId="5545"/>
    <cellStyle name="Note 2 18 2 3 2 2" xfId="5546"/>
    <cellStyle name="Note 2 18 2 3 2 2 2" xfId="5547"/>
    <cellStyle name="Note 2 18 2 3 2 2 3" xfId="5548"/>
    <cellStyle name="Note 2 18 2 3 2 3" xfId="5549"/>
    <cellStyle name="Note 2 18 2 3 2 3 2" xfId="5550"/>
    <cellStyle name="Note 2 18 2 3 2 3 3" xfId="5551"/>
    <cellStyle name="Note 2 18 2 3 2 4" xfId="5552"/>
    <cellStyle name="Note 2 18 2 3 2 5" xfId="5553"/>
    <cellStyle name="Note 2 18 2 3 3" xfId="5554"/>
    <cellStyle name="Note 2 18 2 3 3 2" xfId="5555"/>
    <cellStyle name="Note 2 18 2 3 3 3" xfId="5556"/>
    <cellStyle name="Note 2 18 2 3 4" xfId="5557"/>
    <cellStyle name="Note 2 18 2 3 4 2" xfId="5558"/>
    <cellStyle name="Note 2 18 2 3 4 3" xfId="5559"/>
    <cellStyle name="Note 2 18 2 3 5" xfId="5560"/>
    <cellStyle name="Note 2 18 2 3 5 2" xfId="5561"/>
    <cellStyle name="Note 2 18 2 3 5 3" xfId="5562"/>
    <cellStyle name="Note 2 18 2 3 6" xfId="5563"/>
    <cellStyle name="Note 2 18 2 4" xfId="5564"/>
    <cellStyle name="Note 2 18 2 4 2" xfId="5565"/>
    <cellStyle name="Note 2 18 2 4 2 2" xfId="5566"/>
    <cellStyle name="Note 2 18 2 4 2 3" xfId="5567"/>
    <cellStyle name="Note 2 18 2 4 3" xfId="5568"/>
    <cellStyle name="Note 2 18 2 4 3 2" xfId="5569"/>
    <cellStyle name="Note 2 18 2 4 3 3" xfId="5570"/>
    <cellStyle name="Note 2 18 2 4 4" xfId="5571"/>
    <cellStyle name="Note 2 18 2 4 4 2" xfId="5572"/>
    <cellStyle name="Note 2 18 2 4 4 3" xfId="5573"/>
    <cellStyle name="Note 2 18 2 4 5" xfId="5574"/>
    <cellStyle name="Note 2 18 2 4 5 2" xfId="5575"/>
    <cellStyle name="Note 2 18 2 4 5 3" xfId="5576"/>
    <cellStyle name="Note 2 18 2 4 6" xfId="5577"/>
    <cellStyle name="Note 2 18 2 4 6 2" xfId="5578"/>
    <cellStyle name="Note 2 18 2 4 6 3" xfId="5579"/>
    <cellStyle name="Note 2 18 2 4 7" xfId="5580"/>
    <cellStyle name="Note 2 18 2 4 8" xfId="5581"/>
    <cellStyle name="Note 2 18 2 5" xfId="5582"/>
    <cellStyle name="Note 2 18 2 5 2" xfId="5583"/>
    <cellStyle name="Note 2 18 2 5 2 2" xfId="5584"/>
    <cellStyle name="Note 2 18 2 5 2 3" xfId="5585"/>
    <cellStyle name="Note 2 18 2 5 3" xfId="5586"/>
    <cellStyle name="Note 2 18 2 5 3 2" xfId="5587"/>
    <cellStyle name="Note 2 18 2 5 3 3" xfId="5588"/>
    <cellStyle name="Note 2 18 2 5 4" xfId="5589"/>
    <cellStyle name="Note 2 18 2 5 5" xfId="5590"/>
    <cellStyle name="Note 2 18 2 6" xfId="5591"/>
    <cellStyle name="Note 2 18 2 6 2" xfId="5592"/>
    <cellStyle name="Note 2 18 2 6 3" xfId="5593"/>
    <cellStyle name="Note 2 18 2 7" xfId="5594"/>
    <cellStyle name="Note 2 18 2 7 2" xfId="5595"/>
    <cellStyle name="Note 2 18 2 7 3" xfId="5596"/>
    <cellStyle name="Note 2 18 2 8" xfId="5597"/>
    <cellStyle name="Note 2 18 2 8 2" xfId="5598"/>
    <cellStyle name="Note 2 18 2 8 3" xfId="5599"/>
    <cellStyle name="Note 2 18 2 9" xfId="5600"/>
    <cellStyle name="Note 2 18 3" xfId="5601"/>
    <cellStyle name="Note 2 18 3 2" xfId="5602"/>
    <cellStyle name="Note 2 18 3 2 2" xfId="5603"/>
    <cellStyle name="Note 2 18 3 2 2 2" xfId="5604"/>
    <cellStyle name="Note 2 18 3 2 2 2 2" xfId="5605"/>
    <cellStyle name="Note 2 18 3 2 2 2 3" xfId="5606"/>
    <cellStyle name="Note 2 18 3 2 2 3" xfId="5607"/>
    <cellStyle name="Note 2 18 3 2 2 3 2" xfId="5608"/>
    <cellStyle name="Note 2 18 3 2 2 3 3" xfId="5609"/>
    <cellStyle name="Note 2 18 3 2 2 4" xfId="5610"/>
    <cellStyle name="Note 2 18 3 2 2 5" xfId="5611"/>
    <cellStyle name="Note 2 18 3 2 3" xfId="5612"/>
    <cellStyle name="Note 2 18 3 2 3 2" xfId="5613"/>
    <cellStyle name="Note 2 18 3 2 3 3" xfId="5614"/>
    <cellStyle name="Note 2 18 3 2 4" xfId="5615"/>
    <cellStyle name="Note 2 18 3 2 4 2" xfId="5616"/>
    <cellStyle name="Note 2 18 3 2 4 3" xfId="5617"/>
    <cellStyle name="Note 2 18 3 2 5" xfId="5618"/>
    <cellStyle name="Note 2 18 3 2 5 2" xfId="5619"/>
    <cellStyle name="Note 2 18 3 2 5 3" xfId="5620"/>
    <cellStyle name="Note 2 18 3 2 6" xfId="5621"/>
    <cellStyle name="Note 2 18 3 3" xfId="5622"/>
    <cellStyle name="Note 2 18 3 3 2" xfId="5623"/>
    <cellStyle name="Note 2 18 3 3 2 2" xfId="5624"/>
    <cellStyle name="Note 2 18 3 3 2 2 2" xfId="5625"/>
    <cellStyle name="Note 2 18 3 3 2 2 3" xfId="5626"/>
    <cellStyle name="Note 2 18 3 3 2 3" xfId="5627"/>
    <cellStyle name="Note 2 18 3 3 2 3 2" xfId="5628"/>
    <cellStyle name="Note 2 18 3 3 2 3 3" xfId="5629"/>
    <cellStyle name="Note 2 18 3 3 2 4" xfId="5630"/>
    <cellStyle name="Note 2 18 3 3 2 5" xfId="5631"/>
    <cellStyle name="Note 2 18 3 3 3" xfId="5632"/>
    <cellStyle name="Note 2 18 3 3 3 2" xfId="5633"/>
    <cellStyle name="Note 2 18 3 3 3 3" xfId="5634"/>
    <cellStyle name="Note 2 18 3 3 4" xfId="5635"/>
    <cellStyle name="Note 2 18 3 3 4 2" xfId="5636"/>
    <cellStyle name="Note 2 18 3 3 4 3" xfId="5637"/>
    <cellStyle name="Note 2 18 3 3 5" xfId="5638"/>
    <cellStyle name="Note 2 18 3 3 5 2" xfId="5639"/>
    <cellStyle name="Note 2 18 3 3 5 3" xfId="5640"/>
    <cellStyle name="Note 2 18 3 3 6" xfId="5641"/>
    <cellStyle name="Note 2 18 3 4" xfId="5642"/>
    <cellStyle name="Note 2 18 3 4 2" xfId="5643"/>
    <cellStyle name="Note 2 18 3 4 2 2" xfId="5644"/>
    <cellStyle name="Note 2 18 3 4 2 3" xfId="5645"/>
    <cellStyle name="Note 2 18 3 4 3" xfId="5646"/>
    <cellStyle name="Note 2 18 3 4 3 2" xfId="5647"/>
    <cellStyle name="Note 2 18 3 4 3 3" xfId="5648"/>
    <cellStyle name="Note 2 18 3 4 4" xfId="5649"/>
    <cellStyle name="Note 2 18 3 4 4 2" xfId="5650"/>
    <cellStyle name="Note 2 18 3 4 4 3" xfId="5651"/>
    <cellStyle name="Note 2 18 3 4 5" xfId="5652"/>
    <cellStyle name="Note 2 18 3 4 5 2" xfId="5653"/>
    <cellStyle name="Note 2 18 3 4 5 3" xfId="5654"/>
    <cellStyle name="Note 2 18 3 4 6" xfId="5655"/>
    <cellStyle name="Note 2 18 3 4 6 2" xfId="5656"/>
    <cellStyle name="Note 2 18 3 4 6 3" xfId="5657"/>
    <cellStyle name="Note 2 18 3 4 7" xfId="5658"/>
    <cellStyle name="Note 2 18 3 4 8" xfId="5659"/>
    <cellStyle name="Note 2 18 3 5" xfId="5660"/>
    <cellStyle name="Note 2 18 3 5 2" xfId="5661"/>
    <cellStyle name="Note 2 18 3 5 2 2" xfId="5662"/>
    <cellStyle name="Note 2 18 3 5 2 3" xfId="5663"/>
    <cellStyle name="Note 2 18 3 5 3" xfId="5664"/>
    <cellStyle name="Note 2 18 3 5 3 2" xfId="5665"/>
    <cellStyle name="Note 2 18 3 5 3 3" xfId="5666"/>
    <cellStyle name="Note 2 18 3 5 4" xfId="5667"/>
    <cellStyle name="Note 2 18 3 5 5" xfId="5668"/>
    <cellStyle name="Note 2 18 3 6" xfId="5669"/>
    <cellStyle name="Note 2 18 3 6 2" xfId="5670"/>
    <cellStyle name="Note 2 18 3 6 3" xfId="5671"/>
    <cellStyle name="Note 2 18 3 7" xfId="5672"/>
    <cellStyle name="Note 2 18 3 7 2" xfId="5673"/>
    <cellStyle name="Note 2 18 3 7 3" xfId="5674"/>
    <cellStyle name="Note 2 18 3 8" xfId="5675"/>
    <cellStyle name="Note 2 18 3 8 2" xfId="5676"/>
    <cellStyle name="Note 2 18 3 8 3" xfId="5677"/>
    <cellStyle name="Note 2 18 3 9" xfId="5678"/>
    <cellStyle name="Note 2 18 4" xfId="5679"/>
    <cellStyle name="Note 2 18 4 2" xfId="5680"/>
    <cellStyle name="Note 2 18 4 2 2" xfId="5681"/>
    <cellStyle name="Note 2 18 4 2 2 2" xfId="5682"/>
    <cellStyle name="Note 2 18 4 2 2 2 2" xfId="5683"/>
    <cellStyle name="Note 2 18 4 2 2 2 3" xfId="5684"/>
    <cellStyle name="Note 2 18 4 2 2 3" xfId="5685"/>
    <cellStyle name="Note 2 18 4 2 2 3 2" xfId="5686"/>
    <cellStyle name="Note 2 18 4 2 2 3 3" xfId="5687"/>
    <cellStyle name="Note 2 18 4 2 2 4" xfId="5688"/>
    <cellStyle name="Note 2 18 4 2 2 5" xfId="5689"/>
    <cellStyle name="Note 2 18 4 2 3" xfId="5690"/>
    <cellStyle name="Note 2 18 4 2 3 2" xfId="5691"/>
    <cellStyle name="Note 2 18 4 2 3 3" xfId="5692"/>
    <cellStyle name="Note 2 18 4 2 4" xfId="5693"/>
    <cellStyle name="Note 2 18 4 2 4 2" xfId="5694"/>
    <cellStyle name="Note 2 18 4 2 4 3" xfId="5695"/>
    <cellStyle name="Note 2 18 4 2 5" xfId="5696"/>
    <cellStyle name="Note 2 18 4 2 5 2" xfId="5697"/>
    <cellStyle name="Note 2 18 4 2 5 3" xfId="5698"/>
    <cellStyle name="Note 2 18 4 2 6" xfId="5699"/>
    <cellStyle name="Note 2 18 4 3" xfId="5700"/>
    <cellStyle name="Note 2 18 4 3 2" xfId="5701"/>
    <cellStyle name="Note 2 18 4 3 2 2" xfId="5702"/>
    <cellStyle name="Note 2 18 4 3 2 2 2" xfId="5703"/>
    <cellStyle name="Note 2 18 4 3 2 2 3" xfId="5704"/>
    <cellStyle name="Note 2 18 4 3 2 3" xfId="5705"/>
    <cellStyle name="Note 2 18 4 3 2 3 2" xfId="5706"/>
    <cellStyle name="Note 2 18 4 3 2 3 3" xfId="5707"/>
    <cellStyle name="Note 2 18 4 3 2 4" xfId="5708"/>
    <cellStyle name="Note 2 18 4 3 2 5" xfId="5709"/>
    <cellStyle name="Note 2 18 4 3 3" xfId="5710"/>
    <cellStyle name="Note 2 18 4 3 3 2" xfId="5711"/>
    <cellStyle name="Note 2 18 4 3 3 3" xfId="5712"/>
    <cellStyle name="Note 2 18 4 3 4" xfId="5713"/>
    <cellStyle name="Note 2 18 4 3 4 2" xfId="5714"/>
    <cellStyle name="Note 2 18 4 3 4 3" xfId="5715"/>
    <cellStyle name="Note 2 18 4 3 5" xfId="5716"/>
    <cellStyle name="Note 2 18 4 3 5 2" xfId="5717"/>
    <cellStyle name="Note 2 18 4 3 5 3" xfId="5718"/>
    <cellStyle name="Note 2 18 4 3 6" xfId="5719"/>
    <cellStyle name="Note 2 18 4 4" xfId="5720"/>
    <cellStyle name="Note 2 18 4 4 2" xfId="5721"/>
    <cellStyle name="Note 2 18 4 4 2 2" xfId="5722"/>
    <cellStyle name="Note 2 18 4 4 2 3" xfId="5723"/>
    <cellStyle name="Note 2 18 4 4 3" xfId="5724"/>
    <cellStyle name="Note 2 18 4 4 3 2" xfId="5725"/>
    <cellStyle name="Note 2 18 4 4 3 3" xfId="5726"/>
    <cellStyle name="Note 2 18 4 4 4" xfId="5727"/>
    <cellStyle name="Note 2 18 4 4 4 2" xfId="5728"/>
    <cellStyle name="Note 2 18 4 4 4 3" xfId="5729"/>
    <cellStyle name="Note 2 18 4 4 5" xfId="5730"/>
    <cellStyle name="Note 2 18 4 4 5 2" xfId="5731"/>
    <cellStyle name="Note 2 18 4 4 5 3" xfId="5732"/>
    <cellStyle name="Note 2 18 4 4 6" xfId="5733"/>
    <cellStyle name="Note 2 18 4 4 6 2" xfId="5734"/>
    <cellStyle name="Note 2 18 4 4 6 3" xfId="5735"/>
    <cellStyle name="Note 2 18 4 4 7" xfId="5736"/>
    <cellStyle name="Note 2 18 4 4 8" xfId="5737"/>
    <cellStyle name="Note 2 18 4 5" xfId="5738"/>
    <cellStyle name="Note 2 18 4 5 2" xfId="5739"/>
    <cellStyle name="Note 2 18 4 5 2 2" xfId="5740"/>
    <cellStyle name="Note 2 18 4 5 2 3" xfId="5741"/>
    <cellStyle name="Note 2 18 4 5 3" xfId="5742"/>
    <cellStyle name="Note 2 18 4 5 3 2" xfId="5743"/>
    <cellStyle name="Note 2 18 4 5 3 3" xfId="5744"/>
    <cellStyle name="Note 2 18 4 5 4" xfId="5745"/>
    <cellStyle name="Note 2 18 4 5 5" xfId="5746"/>
    <cellStyle name="Note 2 18 4 6" xfId="5747"/>
    <cellStyle name="Note 2 18 4 6 2" xfId="5748"/>
    <cellStyle name="Note 2 18 4 6 3" xfId="5749"/>
    <cellStyle name="Note 2 18 4 7" xfId="5750"/>
    <cellStyle name="Note 2 18 4 7 2" xfId="5751"/>
    <cellStyle name="Note 2 18 4 7 3" xfId="5752"/>
    <cellStyle name="Note 2 18 4 8" xfId="5753"/>
    <cellStyle name="Note 2 18 4 8 2" xfId="5754"/>
    <cellStyle name="Note 2 18 4 8 3" xfId="5755"/>
    <cellStyle name="Note 2 18 4 9" xfId="5756"/>
    <cellStyle name="Note 2 18 5" xfId="5757"/>
    <cellStyle name="Note 2 18 5 2" xfId="5758"/>
    <cellStyle name="Note 2 18 5 2 2" xfId="5759"/>
    <cellStyle name="Note 2 18 5 2 2 2" xfId="5760"/>
    <cellStyle name="Note 2 18 5 2 2 2 2" xfId="5761"/>
    <cellStyle name="Note 2 18 5 2 2 2 3" xfId="5762"/>
    <cellStyle name="Note 2 18 5 2 2 3" xfId="5763"/>
    <cellStyle name="Note 2 18 5 2 2 3 2" xfId="5764"/>
    <cellStyle name="Note 2 18 5 2 2 3 3" xfId="5765"/>
    <cellStyle name="Note 2 18 5 2 2 4" xfId="5766"/>
    <cellStyle name="Note 2 18 5 2 2 5" xfId="5767"/>
    <cellStyle name="Note 2 18 5 2 3" xfId="5768"/>
    <cellStyle name="Note 2 18 5 2 3 2" xfId="5769"/>
    <cellStyle name="Note 2 18 5 2 3 3" xfId="5770"/>
    <cellStyle name="Note 2 18 5 2 4" xfId="5771"/>
    <cellStyle name="Note 2 18 5 2 4 2" xfId="5772"/>
    <cellStyle name="Note 2 18 5 2 4 3" xfId="5773"/>
    <cellStyle name="Note 2 18 5 2 5" xfId="5774"/>
    <cellStyle name="Note 2 18 5 2 5 2" xfId="5775"/>
    <cellStyle name="Note 2 18 5 2 5 3" xfId="5776"/>
    <cellStyle name="Note 2 18 5 2 6" xfId="5777"/>
    <cellStyle name="Note 2 18 5 3" xfId="5778"/>
    <cellStyle name="Note 2 18 5 3 2" xfId="5779"/>
    <cellStyle name="Note 2 18 5 3 2 2" xfId="5780"/>
    <cellStyle name="Note 2 18 5 3 2 2 2" xfId="5781"/>
    <cellStyle name="Note 2 18 5 3 2 2 3" xfId="5782"/>
    <cellStyle name="Note 2 18 5 3 2 3" xfId="5783"/>
    <cellStyle name="Note 2 18 5 3 2 3 2" xfId="5784"/>
    <cellStyle name="Note 2 18 5 3 2 3 3" xfId="5785"/>
    <cellStyle name="Note 2 18 5 3 2 4" xfId="5786"/>
    <cellStyle name="Note 2 18 5 3 2 5" xfId="5787"/>
    <cellStyle name="Note 2 18 5 3 3" xfId="5788"/>
    <cellStyle name="Note 2 18 5 3 3 2" xfId="5789"/>
    <cellStyle name="Note 2 18 5 3 3 3" xfId="5790"/>
    <cellStyle name="Note 2 18 5 3 4" xfId="5791"/>
    <cellStyle name="Note 2 18 5 3 4 2" xfId="5792"/>
    <cellStyle name="Note 2 18 5 3 4 3" xfId="5793"/>
    <cellStyle name="Note 2 18 5 3 5" xfId="5794"/>
    <cellStyle name="Note 2 18 5 3 5 2" xfId="5795"/>
    <cellStyle name="Note 2 18 5 3 5 3" xfId="5796"/>
    <cellStyle name="Note 2 18 5 3 6" xfId="5797"/>
    <cellStyle name="Note 2 18 5 4" xfId="5798"/>
    <cellStyle name="Note 2 18 5 4 2" xfId="5799"/>
    <cellStyle name="Note 2 18 5 4 2 2" xfId="5800"/>
    <cellStyle name="Note 2 18 5 4 2 3" xfId="5801"/>
    <cellStyle name="Note 2 18 5 4 3" xfId="5802"/>
    <cellStyle name="Note 2 18 5 4 3 2" xfId="5803"/>
    <cellStyle name="Note 2 18 5 4 3 3" xfId="5804"/>
    <cellStyle name="Note 2 18 5 4 4" xfId="5805"/>
    <cellStyle name="Note 2 18 5 4 4 2" xfId="5806"/>
    <cellStyle name="Note 2 18 5 4 4 3" xfId="5807"/>
    <cellStyle name="Note 2 18 5 4 5" xfId="5808"/>
    <cellStyle name="Note 2 18 5 4 5 2" xfId="5809"/>
    <cellStyle name="Note 2 18 5 4 5 3" xfId="5810"/>
    <cellStyle name="Note 2 18 5 4 6" xfId="5811"/>
    <cellStyle name="Note 2 18 5 4 6 2" xfId="5812"/>
    <cellStyle name="Note 2 18 5 4 6 3" xfId="5813"/>
    <cellStyle name="Note 2 18 5 4 7" xfId="5814"/>
    <cellStyle name="Note 2 18 5 4 8" xfId="5815"/>
    <cellStyle name="Note 2 18 5 5" xfId="5816"/>
    <cellStyle name="Note 2 18 5 5 2" xfId="5817"/>
    <cellStyle name="Note 2 18 5 5 2 2" xfId="5818"/>
    <cellStyle name="Note 2 18 5 5 2 3" xfId="5819"/>
    <cellStyle name="Note 2 18 5 5 3" xfId="5820"/>
    <cellStyle name="Note 2 18 5 5 3 2" xfId="5821"/>
    <cellStyle name="Note 2 18 5 5 3 3" xfId="5822"/>
    <cellStyle name="Note 2 18 5 5 4" xfId="5823"/>
    <cellStyle name="Note 2 18 5 5 5" xfId="5824"/>
    <cellStyle name="Note 2 18 5 6" xfId="5825"/>
    <cellStyle name="Note 2 18 5 6 2" xfId="5826"/>
    <cellStyle name="Note 2 18 5 6 3" xfId="5827"/>
    <cellStyle name="Note 2 18 5 7" xfId="5828"/>
    <cellStyle name="Note 2 18 5 7 2" xfId="5829"/>
    <cellStyle name="Note 2 18 5 7 3" xfId="5830"/>
    <cellStyle name="Note 2 18 5 8" xfId="5831"/>
    <cellStyle name="Note 2 18 5 8 2" xfId="5832"/>
    <cellStyle name="Note 2 18 5 8 3" xfId="5833"/>
    <cellStyle name="Note 2 18 5 9" xfId="5834"/>
    <cellStyle name="Note 2 18 6" xfId="5835"/>
    <cellStyle name="Note 2 18 6 2" xfId="5836"/>
    <cellStyle name="Note 2 18 6 2 2" xfId="5837"/>
    <cellStyle name="Note 2 18 6 2 2 2" xfId="5838"/>
    <cellStyle name="Note 2 18 6 2 2 3" xfId="5839"/>
    <cellStyle name="Note 2 18 6 2 3" xfId="5840"/>
    <cellStyle name="Note 2 18 6 2 3 2" xfId="5841"/>
    <cellStyle name="Note 2 18 6 2 3 3" xfId="5842"/>
    <cellStyle name="Note 2 18 6 2 4" xfId="5843"/>
    <cellStyle name="Note 2 18 6 2 5" xfId="5844"/>
    <cellStyle name="Note 2 18 6 3" xfId="5845"/>
    <cellStyle name="Note 2 18 6 3 2" xfId="5846"/>
    <cellStyle name="Note 2 18 6 3 3" xfId="5847"/>
    <cellStyle name="Note 2 18 6 4" xfId="5848"/>
    <cellStyle name="Note 2 18 6 4 2" xfId="5849"/>
    <cellStyle name="Note 2 18 6 4 3" xfId="5850"/>
    <cellStyle name="Note 2 18 6 5" xfId="5851"/>
    <cellStyle name="Note 2 18 6 5 2" xfId="5852"/>
    <cellStyle name="Note 2 18 6 5 3" xfId="5853"/>
    <cellStyle name="Note 2 18 6 6" xfId="5854"/>
    <cellStyle name="Note 2 18 7" xfId="5855"/>
    <cellStyle name="Note 2 18 7 2" xfId="5856"/>
    <cellStyle name="Note 2 18 7 2 2" xfId="5857"/>
    <cellStyle name="Note 2 18 7 2 2 2" xfId="5858"/>
    <cellStyle name="Note 2 18 7 2 2 3" xfId="5859"/>
    <cellStyle name="Note 2 18 7 2 3" xfId="5860"/>
    <cellStyle name="Note 2 18 7 2 3 2" xfId="5861"/>
    <cellStyle name="Note 2 18 7 2 3 3" xfId="5862"/>
    <cellStyle name="Note 2 18 7 2 4" xfId="5863"/>
    <cellStyle name="Note 2 18 7 2 5" xfId="5864"/>
    <cellStyle name="Note 2 18 7 3" xfId="5865"/>
    <cellStyle name="Note 2 18 7 3 2" xfId="5866"/>
    <cellStyle name="Note 2 18 7 3 3" xfId="5867"/>
    <cellStyle name="Note 2 18 7 4" xfId="5868"/>
    <cellStyle name="Note 2 18 7 4 2" xfId="5869"/>
    <cellStyle name="Note 2 18 7 4 3" xfId="5870"/>
    <cellStyle name="Note 2 18 7 5" xfId="5871"/>
    <cellStyle name="Note 2 18 7 5 2" xfId="5872"/>
    <cellStyle name="Note 2 18 7 5 3" xfId="5873"/>
    <cellStyle name="Note 2 18 7 6" xfId="5874"/>
    <cellStyle name="Note 2 18 8" xfId="5875"/>
    <cellStyle name="Note 2 18 8 2" xfId="5876"/>
    <cellStyle name="Note 2 18 8 2 2" xfId="5877"/>
    <cellStyle name="Note 2 18 8 2 3" xfId="5878"/>
    <cellStyle name="Note 2 18 8 3" xfId="5879"/>
    <cellStyle name="Note 2 18 8 3 2" xfId="5880"/>
    <cellStyle name="Note 2 18 8 3 3" xfId="5881"/>
    <cellStyle name="Note 2 18 8 4" xfId="5882"/>
    <cellStyle name="Note 2 18 8 4 2" xfId="5883"/>
    <cellStyle name="Note 2 18 8 4 3" xfId="5884"/>
    <cellStyle name="Note 2 18 8 5" xfId="5885"/>
    <cellStyle name="Note 2 18 8 5 2" xfId="5886"/>
    <cellStyle name="Note 2 18 8 5 3" xfId="5887"/>
    <cellStyle name="Note 2 18 8 6" xfId="5888"/>
    <cellStyle name="Note 2 18 8 6 2" xfId="5889"/>
    <cellStyle name="Note 2 18 8 6 3" xfId="5890"/>
    <cellStyle name="Note 2 18 8 7" xfId="5891"/>
    <cellStyle name="Note 2 18 8 8" xfId="5892"/>
    <cellStyle name="Note 2 18 9" xfId="5893"/>
    <cellStyle name="Note 2 18 9 2" xfId="5894"/>
    <cellStyle name="Note 2 18 9 2 2" xfId="5895"/>
    <cellStyle name="Note 2 18 9 2 3" xfId="5896"/>
    <cellStyle name="Note 2 18 9 3" xfId="5897"/>
    <cellStyle name="Note 2 18 9 3 2" xfId="5898"/>
    <cellStyle name="Note 2 18 9 3 3" xfId="5899"/>
    <cellStyle name="Note 2 18 9 4" xfId="5900"/>
    <cellStyle name="Note 2 18 9 5" xfId="5901"/>
    <cellStyle name="Note 2 19" xfId="5902"/>
    <cellStyle name="Note 2 19 10" xfId="5903"/>
    <cellStyle name="Note 2 19 10 2" xfId="5904"/>
    <cellStyle name="Note 2 19 10 3" xfId="5905"/>
    <cellStyle name="Note 2 19 11" xfId="5906"/>
    <cellStyle name="Note 2 19 11 2" xfId="5907"/>
    <cellStyle name="Note 2 19 11 3" xfId="5908"/>
    <cellStyle name="Note 2 19 12" xfId="5909"/>
    <cellStyle name="Note 2 19 12 2" xfId="5910"/>
    <cellStyle name="Note 2 19 12 3" xfId="5911"/>
    <cellStyle name="Note 2 19 13" xfId="5912"/>
    <cellStyle name="Note 2 19 2" xfId="5913"/>
    <cellStyle name="Note 2 19 2 2" xfId="5914"/>
    <cellStyle name="Note 2 19 2 2 2" xfId="5915"/>
    <cellStyle name="Note 2 19 2 2 2 2" xfId="5916"/>
    <cellStyle name="Note 2 19 2 2 2 2 2" xfId="5917"/>
    <cellStyle name="Note 2 19 2 2 2 2 3" xfId="5918"/>
    <cellStyle name="Note 2 19 2 2 2 3" xfId="5919"/>
    <cellStyle name="Note 2 19 2 2 2 3 2" xfId="5920"/>
    <cellStyle name="Note 2 19 2 2 2 3 3" xfId="5921"/>
    <cellStyle name="Note 2 19 2 2 2 4" xfId="5922"/>
    <cellStyle name="Note 2 19 2 2 2 5" xfId="5923"/>
    <cellStyle name="Note 2 19 2 2 3" xfId="5924"/>
    <cellStyle name="Note 2 19 2 2 3 2" xfId="5925"/>
    <cellStyle name="Note 2 19 2 2 3 3" xfId="5926"/>
    <cellStyle name="Note 2 19 2 2 4" xfId="5927"/>
    <cellStyle name="Note 2 19 2 2 4 2" xfId="5928"/>
    <cellStyle name="Note 2 19 2 2 4 3" xfId="5929"/>
    <cellStyle name="Note 2 19 2 2 5" xfId="5930"/>
    <cellStyle name="Note 2 19 2 2 5 2" xfId="5931"/>
    <cellStyle name="Note 2 19 2 2 5 3" xfId="5932"/>
    <cellStyle name="Note 2 19 2 2 6" xfId="5933"/>
    <cellStyle name="Note 2 19 2 3" xfId="5934"/>
    <cellStyle name="Note 2 19 2 3 2" xfId="5935"/>
    <cellStyle name="Note 2 19 2 3 2 2" xfId="5936"/>
    <cellStyle name="Note 2 19 2 3 2 2 2" xfId="5937"/>
    <cellStyle name="Note 2 19 2 3 2 2 3" xfId="5938"/>
    <cellStyle name="Note 2 19 2 3 2 3" xfId="5939"/>
    <cellStyle name="Note 2 19 2 3 2 3 2" xfId="5940"/>
    <cellStyle name="Note 2 19 2 3 2 3 3" xfId="5941"/>
    <cellStyle name="Note 2 19 2 3 2 4" xfId="5942"/>
    <cellStyle name="Note 2 19 2 3 2 5" xfId="5943"/>
    <cellStyle name="Note 2 19 2 3 3" xfId="5944"/>
    <cellStyle name="Note 2 19 2 3 3 2" xfId="5945"/>
    <cellStyle name="Note 2 19 2 3 3 3" xfId="5946"/>
    <cellStyle name="Note 2 19 2 3 4" xfId="5947"/>
    <cellStyle name="Note 2 19 2 3 4 2" xfId="5948"/>
    <cellStyle name="Note 2 19 2 3 4 3" xfId="5949"/>
    <cellStyle name="Note 2 19 2 3 5" xfId="5950"/>
    <cellStyle name="Note 2 19 2 3 5 2" xfId="5951"/>
    <cellStyle name="Note 2 19 2 3 5 3" xfId="5952"/>
    <cellStyle name="Note 2 19 2 3 6" xfId="5953"/>
    <cellStyle name="Note 2 19 2 4" xfId="5954"/>
    <cellStyle name="Note 2 19 2 4 2" xfId="5955"/>
    <cellStyle name="Note 2 19 2 4 2 2" xfId="5956"/>
    <cellStyle name="Note 2 19 2 4 2 3" xfId="5957"/>
    <cellStyle name="Note 2 19 2 4 3" xfId="5958"/>
    <cellStyle name="Note 2 19 2 4 3 2" xfId="5959"/>
    <cellStyle name="Note 2 19 2 4 3 3" xfId="5960"/>
    <cellStyle name="Note 2 19 2 4 4" xfId="5961"/>
    <cellStyle name="Note 2 19 2 4 4 2" xfId="5962"/>
    <cellStyle name="Note 2 19 2 4 4 3" xfId="5963"/>
    <cellStyle name="Note 2 19 2 4 5" xfId="5964"/>
    <cellStyle name="Note 2 19 2 4 5 2" xfId="5965"/>
    <cellStyle name="Note 2 19 2 4 5 3" xfId="5966"/>
    <cellStyle name="Note 2 19 2 4 6" xfId="5967"/>
    <cellStyle name="Note 2 19 2 4 6 2" xfId="5968"/>
    <cellStyle name="Note 2 19 2 4 6 3" xfId="5969"/>
    <cellStyle name="Note 2 19 2 4 7" xfId="5970"/>
    <cellStyle name="Note 2 19 2 4 8" xfId="5971"/>
    <cellStyle name="Note 2 19 2 5" xfId="5972"/>
    <cellStyle name="Note 2 19 2 5 2" xfId="5973"/>
    <cellStyle name="Note 2 19 2 5 2 2" xfId="5974"/>
    <cellStyle name="Note 2 19 2 5 2 3" xfId="5975"/>
    <cellStyle name="Note 2 19 2 5 3" xfId="5976"/>
    <cellStyle name="Note 2 19 2 5 3 2" xfId="5977"/>
    <cellStyle name="Note 2 19 2 5 3 3" xfId="5978"/>
    <cellStyle name="Note 2 19 2 5 4" xfId="5979"/>
    <cellStyle name="Note 2 19 2 5 5" xfId="5980"/>
    <cellStyle name="Note 2 19 2 6" xfId="5981"/>
    <cellStyle name="Note 2 19 2 6 2" xfId="5982"/>
    <cellStyle name="Note 2 19 2 6 3" xfId="5983"/>
    <cellStyle name="Note 2 19 2 7" xfId="5984"/>
    <cellStyle name="Note 2 19 2 7 2" xfId="5985"/>
    <cellStyle name="Note 2 19 2 7 3" xfId="5986"/>
    <cellStyle name="Note 2 19 2 8" xfId="5987"/>
    <cellStyle name="Note 2 19 2 8 2" xfId="5988"/>
    <cellStyle name="Note 2 19 2 8 3" xfId="5989"/>
    <cellStyle name="Note 2 19 2 9" xfId="5990"/>
    <cellStyle name="Note 2 19 3" xfId="5991"/>
    <cellStyle name="Note 2 19 3 2" xfId="5992"/>
    <cellStyle name="Note 2 19 3 2 2" xfId="5993"/>
    <cellStyle name="Note 2 19 3 2 2 2" xfId="5994"/>
    <cellStyle name="Note 2 19 3 2 2 2 2" xfId="5995"/>
    <cellStyle name="Note 2 19 3 2 2 2 3" xfId="5996"/>
    <cellStyle name="Note 2 19 3 2 2 3" xfId="5997"/>
    <cellStyle name="Note 2 19 3 2 2 3 2" xfId="5998"/>
    <cellStyle name="Note 2 19 3 2 2 3 3" xfId="5999"/>
    <cellStyle name="Note 2 19 3 2 2 4" xfId="6000"/>
    <cellStyle name="Note 2 19 3 2 2 5" xfId="6001"/>
    <cellStyle name="Note 2 19 3 2 3" xfId="6002"/>
    <cellStyle name="Note 2 19 3 2 3 2" xfId="6003"/>
    <cellStyle name="Note 2 19 3 2 3 3" xfId="6004"/>
    <cellStyle name="Note 2 19 3 2 4" xfId="6005"/>
    <cellStyle name="Note 2 19 3 2 4 2" xfId="6006"/>
    <cellStyle name="Note 2 19 3 2 4 3" xfId="6007"/>
    <cellStyle name="Note 2 19 3 2 5" xfId="6008"/>
    <cellStyle name="Note 2 19 3 2 5 2" xfId="6009"/>
    <cellStyle name="Note 2 19 3 2 5 3" xfId="6010"/>
    <cellStyle name="Note 2 19 3 2 6" xfId="6011"/>
    <cellStyle name="Note 2 19 3 3" xfId="6012"/>
    <cellStyle name="Note 2 19 3 3 2" xfId="6013"/>
    <cellStyle name="Note 2 19 3 3 2 2" xfId="6014"/>
    <cellStyle name="Note 2 19 3 3 2 2 2" xfId="6015"/>
    <cellStyle name="Note 2 19 3 3 2 2 3" xfId="6016"/>
    <cellStyle name="Note 2 19 3 3 2 3" xfId="6017"/>
    <cellStyle name="Note 2 19 3 3 2 3 2" xfId="6018"/>
    <cellStyle name="Note 2 19 3 3 2 3 3" xfId="6019"/>
    <cellStyle name="Note 2 19 3 3 2 4" xfId="6020"/>
    <cellStyle name="Note 2 19 3 3 2 5" xfId="6021"/>
    <cellStyle name="Note 2 19 3 3 3" xfId="6022"/>
    <cellStyle name="Note 2 19 3 3 3 2" xfId="6023"/>
    <cellStyle name="Note 2 19 3 3 3 3" xfId="6024"/>
    <cellStyle name="Note 2 19 3 3 4" xfId="6025"/>
    <cellStyle name="Note 2 19 3 3 4 2" xfId="6026"/>
    <cellStyle name="Note 2 19 3 3 4 3" xfId="6027"/>
    <cellStyle name="Note 2 19 3 3 5" xfId="6028"/>
    <cellStyle name="Note 2 19 3 3 5 2" xfId="6029"/>
    <cellStyle name="Note 2 19 3 3 5 3" xfId="6030"/>
    <cellStyle name="Note 2 19 3 3 6" xfId="6031"/>
    <cellStyle name="Note 2 19 3 4" xfId="6032"/>
    <cellStyle name="Note 2 19 3 4 2" xfId="6033"/>
    <cellStyle name="Note 2 19 3 4 2 2" xfId="6034"/>
    <cellStyle name="Note 2 19 3 4 2 3" xfId="6035"/>
    <cellStyle name="Note 2 19 3 4 3" xfId="6036"/>
    <cellStyle name="Note 2 19 3 4 3 2" xfId="6037"/>
    <cellStyle name="Note 2 19 3 4 3 3" xfId="6038"/>
    <cellStyle name="Note 2 19 3 4 4" xfId="6039"/>
    <cellStyle name="Note 2 19 3 4 4 2" xfId="6040"/>
    <cellStyle name="Note 2 19 3 4 4 3" xfId="6041"/>
    <cellStyle name="Note 2 19 3 4 5" xfId="6042"/>
    <cellStyle name="Note 2 19 3 4 5 2" xfId="6043"/>
    <cellStyle name="Note 2 19 3 4 5 3" xfId="6044"/>
    <cellStyle name="Note 2 19 3 4 6" xfId="6045"/>
    <cellStyle name="Note 2 19 3 4 6 2" xfId="6046"/>
    <cellStyle name="Note 2 19 3 4 6 3" xfId="6047"/>
    <cellStyle name="Note 2 19 3 4 7" xfId="6048"/>
    <cellStyle name="Note 2 19 3 4 8" xfId="6049"/>
    <cellStyle name="Note 2 19 3 5" xfId="6050"/>
    <cellStyle name="Note 2 19 3 5 2" xfId="6051"/>
    <cellStyle name="Note 2 19 3 5 2 2" xfId="6052"/>
    <cellStyle name="Note 2 19 3 5 2 3" xfId="6053"/>
    <cellStyle name="Note 2 19 3 5 3" xfId="6054"/>
    <cellStyle name="Note 2 19 3 5 3 2" xfId="6055"/>
    <cellStyle name="Note 2 19 3 5 3 3" xfId="6056"/>
    <cellStyle name="Note 2 19 3 5 4" xfId="6057"/>
    <cellStyle name="Note 2 19 3 5 5" xfId="6058"/>
    <cellStyle name="Note 2 19 3 6" xfId="6059"/>
    <cellStyle name="Note 2 19 3 6 2" xfId="6060"/>
    <cellStyle name="Note 2 19 3 6 3" xfId="6061"/>
    <cellStyle name="Note 2 19 3 7" xfId="6062"/>
    <cellStyle name="Note 2 19 3 7 2" xfId="6063"/>
    <cellStyle name="Note 2 19 3 7 3" xfId="6064"/>
    <cellStyle name="Note 2 19 3 8" xfId="6065"/>
    <cellStyle name="Note 2 19 3 8 2" xfId="6066"/>
    <cellStyle name="Note 2 19 3 8 3" xfId="6067"/>
    <cellStyle name="Note 2 19 3 9" xfId="6068"/>
    <cellStyle name="Note 2 19 4" xfId="6069"/>
    <cellStyle name="Note 2 19 4 2" xfId="6070"/>
    <cellStyle name="Note 2 19 4 2 2" xfId="6071"/>
    <cellStyle name="Note 2 19 4 2 2 2" xfId="6072"/>
    <cellStyle name="Note 2 19 4 2 2 2 2" xfId="6073"/>
    <cellStyle name="Note 2 19 4 2 2 2 3" xfId="6074"/>
    <cellStyle name="Note 2 19 4 2 2 3" xfId="6075"/>
    <cellStyle name="Note 2 19 4 2 2 3 2" xfId="6076"/>
    <cellStyle name="Note 2 19 4 2 2 3 3" xfId="6077"/>
    <cellStyle name="Note 2 19 4 2 2 4" xfId="6078"/>
    <cellStyle name="Note 2 19 4 2 2 5" xfId="6079"/>
    <cellStyle name="Note 2 19 4 2 3" xfId="6080"/>
    <cellStyle name="Note 2 19 4 2 3 2" xfId="6081"/>
    <cellStyle name="Note 2 19 4 2 3 3" xfId="6082"/>
    <cellStyle name="Note 2 19 4 2 4" xfId="6083"/>
    <cellStyle name="Note 2 19 4 2 4 2" xfId="6084"/>
    <cellStyle name="Note 2 19 4 2 4 3" xfId="6085"/>
    <cellStyle name="Note 2 19 4 2 5" xfId="6086"/>
    <cellStyle name="Note 2 19 4 2 5 2" xfId="6087"/>
    <cellStyle name="Note 2 19 4 2 5 3" xfId="6088"/>
    <cellStyle name="Note 2 19 4 2 6" xfId="6089"/>
    <cellStyle name="Note 2 19 4 3" xfId="6090"/>
    <cellStyle name="Note 2 19 4 3 2" xfId="6091"/>
    <cellStyle name="Note 2 19 4 3 2 2" xfId="6092"/>
    <cellStyle name="Note 2 19 4 3 2 2 2" xfId="6093"/>
    <cellStyle name="Note 2 19 4 3 2 2 3" xfId="6094"/>
    <cellStyle name="Note 2 19 4 3 2 3" xfId="6095"/>
    <cellStyle name="Note 2 19 4 3 2 3 2" xfId="6096"/>
    <cellStyle name="Note 2 19 4 3 2 3 3" xfId="6097"/>
    <cellStyle name="Note 2 19 4 3 2 4" xfId="6098"/>
    <cellStyle name="Note 2 19 4 3 2 5" xfId="6099"/>
    <cellStyle name="Note 2 19 4 3 3" xfId="6100"/>
    <cellStyle name="Note 2 19 4 3 3 2" xfId="6101"/>
    <cellStyle name="Note 2 19 4 3 3 3" xfId="6102"/>
    <cellStyle name="Note 2 19 4 3 4" xfId="6103"/>
    <cellStyle name="Note 2 19 4 3 4 2" xfId="6104"/>
    <cellStyle name="Note 2 19 4 3 4 3" xfId="6105"/>
    <cellStyle name="Note 2 19 4 3 5" xfId="6106"/>
    <cellStyle name="Note 2 19 4 3 5 2" xfId="6107"/>
    <cellStyle name="Note 2 19 4 3 5 3" xfId="6108"/>
    <cellStyle name="Note 2 19 4 3 6" xfId="6109"/>
    <cellStyle name="Note 2 19 4 4" xfId="6110"/>
    <cellStyle name="Note 2 19 4 4 2" xfId="6111"/>
    <cellStyle name="Note 2 19 4 4 2 2" xfId="6112"/>
    <cellStyle name="Note 2 19 4 4 2 3" xfId="6113"/>
    <cellStyle name="Note 2 19 4 4 3" xfId="6114"/>
    <cellStyle name="Note 2 19 4 4 3 2" xfId="6115"/>
    <cellStyle name="Note 2 19 4 4 3 3" xfId="6116"/>
    <cellStyle name="Note 2 19 4 4 4" xfId="6117"/>
    <cellStyle name="Note 2 19 4 4 4 2" xfId="6118"/>
    <cellStyle name="Note 2 19 4 4 4 3" xfId="6119"/>
    <cellStyle name="Note 2 19 4 4 5" xfId="6120"/>
    <cellStyle name="Note 2 19 4 4 5 2" xfId="6121"/>
    <cellStyle name="Note 2 19 4 4 5 3" xfId="6122"/>
    <cellStyle name="Note 2 19 4 4 6" xfId="6123"/>
    <cellStyle name="Note 2 19 4 4 6 2" xfId="6124"/>
    <cellStyle name="Note 2 19 4 4 6 3" xfId="6125"/>
    <cellStyle name="Note 2 19 4 4 7" xfId="6126"/>
    <cellStyle name="Note 2 19 4 4 8" xfId="6127"/>
    <cellStyle name="Note 2 19 4 5" xfId="6128"/>
    <cellStyle name="Note 2 19 4 5 2" xfId="6129"/>
    <cellStyle name="Note 2 19 4 5 2 2" xfId="6130"/>
    <cellStyle name="Note 2 19 4 5 2 3" xfId="6131"/>
    <cellStyle name="Note 2 19 4 5 3" xfId="6132"/>
    <cellStyle name="Note 2 19 4 5 3 2" xfId="6133"/>
    <cellStyle name="Note 2 19 4 5 3 3" xfId="6134"/>
    <cellStyle name="Note 2 19 4 5 4" xfId="6135"/>
    <cellStyle name="Note 2 19 4 5 5" xfId="6136"/>
    <cellStyle name="Note 2 19 4 6" xfId="6137"/>
    <cellStyle name="Note 2 19 4 6 2" xfId="6138"/>
    <cellStyle name="Note 2 19 4 6 3" xfId="6139"/>
    <cellStyle name="Note 2 19 4 7" xfId="6140"/>
    <cellStyle name="Note 2 19 4 7 2" xfId="6141"/>
    <cellStyle name="Note 2 19 4 7 3" xfId="6142"/>
    <cellStyle name="Note 2 19 4 8" xfId="6143"/>
    <cellStyle name="Note 2 19 4 8 2" xfId="6144"/>
    <cellStyle name="Note 2 19 4 8 3" xfId="6145"/>
    <cellStyle name="Note 2 19 4 9" xfId="6146"/>
    <cellStyle name="Note 2 19 5" xfId="6147"/>
    <cellStyle name="Note 2 19 5 2" xfId="6148"/>
    <cellStyle name="Note 2 19 5 2 2" xfId="6149"/>
    <cellStyle name="Note 2 19 5 2 2 2" xfId="6150"/>
    <cellStyle name="Note 2 19 5 2 2 2 2" xfId="6151"/>
    <cellStyle name="Note 2 19 5 2 2 2 3" xfId="6152"/>
    <cellStyle name="Note 2 19 5 2 2 3" xfId="6153"/>
    <cellStyle name="Note 2 19 5 2 2 3 2" xfId="6154"/>
    <cellStyle name="Note 2 19 5 2 2 3 3" xfId="6155"/>
    <cellStyle name="Note 2 19 5 2 2 4" xfId="6156"/>
    <cellStyle name="Note 2 19 5 2 2 5" xfId="6157"/>
    <cellStyle name="Note 2 19 5 2 3" xfId="6158"/>
    <cellStyle name="Note 2 19 5 2 3 2" xfId="6159"/>
    <cellStyle name="Note 2 19 5 2 3 3" xfId="6160"/>
    <cellStyle name="Note 2 19 5 2 4" xfId="6161"/>
    <cellStyle name="Note 2 19 5 2 4 2" xfId="6162"/>
    <cellStyle name="Note 2 19 5 2 4 3" xfId="6163"/>
    <cellStyle name="Note 2 19 5 2 5" xfId="6164"/>
    <cellStyle name="Note 2 19 5 2 5 2" xfId="6165"/>
    <cellStyle name="Note 2 19 5 2 5 3" xfId="6166"/>
    <cellStyle name="Note 2 19 5 2 6" xfId="6167"/>
    <cellStyle name="Note 2 19 5 3" xfId="6168"/>
    <cellStyle name="Note 2 19 5 3 2" xfId="6169"/>
    <cellStyle name="Note 2 19 5 3 2 2" xfId="6170"/>
    <cellStyle name="Note 2 19 5 3 2 2 2" xfId="6171"/>
    <cellStyle name="Note 2 19 5 3 2 2 3" xfId="6172"/>
    <cellStyle name="Note 2 19 5 3 2 3" xfId="6173"/>
    <cellStyle name="Note 2 19 5 3 2 3 2" xfId="6174"/>
    <cellStyle name="Note 2 19 5 3 2 3 3" xfId="6175"/>
    <cellStyle name="Note 2 19 5 3 2 4" xfId="6176"/>
    <cellStyle name="Note 2 19 5 3 2 5" xfId="6177"/>
    <cellStyle name="Note 2 19 5 3 3" xfId="6178"/>
    <cellStyle name="Note 2 19 5 3 3 2" xfId="6179"/>
    <cellStyle name="Note 2 19 5 3 3 3" xfId="6180"/>
    <cellStyle name="Note 2 19 5 3 4" xfId="6181"/>
    <cellStyle name="Note 2 19 5 3 4 2" xfId="6182"/>
    <cellStyle name="Note 2 19 5 3 4 3" xfId="6183"/>
    <cellStyle name="Note 2 19 5 3 5" xfId="6184"/>
    <cellStyle name="Note 2 19 5 3 5 2" xfId="6185"/>
    <cellStyle name="Note 2 19 5 3 5 3" xfId="6186"/>
    <cellStyle name="Note 2 19 5 3 6" xfId="6187"/>
    <cellStyle name="Note 2 19 5 4" xfId="6188"/>
    <cellStyle name="Note 2 19 5 4 2" xfId="6189"/>
    <cellStyle name="Note 2 19 5 4 2 2" xfId="6190"/>
    <cellStyle name="Note 2 19 5 4 2 3" xfId="6191"/>
    <cellStyle name="Note 2 19 5 4 3" xfId="6192"/>
    <cellStyle name="Note 2 19 5 4 3 2" xfId="6193"/>
    <cellStyle name="Note 2 19 5 4 3 3" xfId="6194"/>
    <cellStyle name="Note 2 19 5 4 4" xfId="6195"/>
    <cellStyle name="Note 2 19 5 4 4 2" xfId="6196"/>
    <cellStyle name="Note 2 19 5 4 4 3" xfId="6197"/>
    <cellStyle name="Note 2 19 5 4 5" xfId="6198"/>
    <cellStyle name="Note 2 19 5 4 5 2" xfId="6199"/>
    <cellStyle name="Note 2 19 5 4 5 3" xfId="6200"/>
    <cellStyle name="Note 2 19 5 4 6" xfId="6201"/>
    <cellStyle name="Note 2 19 5 4 6 2" xfId="6202"/>
    <cellStyle name="Note 2 19 5 4 6 3" xfId="6203"/>
    <cellStyle name="Note 2 19 5 4 7" xfId="6204"/>
    <cellStyle name="Note 2 19 5 4 8" xfId="6205"/>
    <cellStyle name="Note 2 19 5 5" xfId="6206"/>
    <cellStyle name="Note 2 19 5 5 2" xfId="6207"/>
    <cellStyle name="Note 2 19 5 5 2 2" xfId="6208"/>
    <cellStyle name="Note 2 19 5 5 2 3" xfId="6209"/>
    <cellStyle name="Note 2 19 5 5 3" xfId="6210"/>
    <cellStyle name="Note 2 19 5 5 3 2" xfId="6211"/>
    <cellStyle name="Note 2 19 5 5 3 3" xfId="6212"/>
    <cellStyle name="Note 2 19 5 5 4" xfId="6213"/>
    <cellStyle name="Note 2 19 5 5 5" xfId="6214"/>
    <cellStyle name="Note 2 19 5 6" xfId="6215"/>
    <cellStyle name="Note 2 19 5 6 2" xfId="6216"/>
    <cellStyle name="Note 2 19 5 6 3" xfId="6217"/>
    <cellStyle name="Note 2 19 5 7" xfId="6218"/>
    <cellStyle name="Note 2 19 5 7 2" xfId="6219"/>
    <cellStyle name="Note 2 19 5 7 3" xfId="6220"/>
    <cellStyle name="Note 2 19 5 8" xfId="6221"/>
    <cellStyle name="Note 2 19 5 8 2" xfId="6222"/>
    <cellStyle name="Note 2 19 5 8 3" xfId="6223"/>
    <cellStyle name="Note 2 19 5 9" xfId="6224"/>
    <cellStyle name="Note 2 19 6" xfId="6225"/>
    <cellStyle name="Note 2 19 6 2" xfId="6226"/>
    <cellStyle name="Note 2 19 6 2 2" xfId="6227"/>
    <cellStyle name="Note 2 19 6 2 2 2" xfId="6228"/>
    <cellStyle name="Note 2 19 6 2 2 3" xfId="6229"/>
    <cellStyle name="Note 2 19 6 2 3" xfId="6230"/>
    <cellStyle name="Note 2 19 6 2 3 2" xfId="6231"/>
    <cellStyle name="Note 2 19 6 2 3 3" xfId="6232"/>
    <cellStyle name="Note 2 19 6 2 4" xfId="6233"/>
    <cellStyle name="Note 2 19 6 2 5" xfId="6234"/>
    <cellStyle name="Note 2 19 6 3" xfId="6235"/>
    <cellStyle name="Note 2 19 6 3 2" xfId="6236"/>
    <cellStyle name="Note 2 19 6 3 3" xfId="6237"/>
    <cellStyle name="Note 2 19 6 4" xfId="6238"/>
    <cellStyle name="Note 2 19 6 4 2" xfId="6239"/>
    <cellStyle name="Note 2 19 6 4 3" xfId="6240"/>
    <cellStyle name="Note 2 19 6 5" xfId="6241"/>
    <cellStyle name="Note 2 19 6 5 2" xfId="6242"/>
    <cellStyle name="Note 2 19 6 5 3" xfId="6243"/>
    <cellStyle name="Note 2 19 6 6" xfId="6244"/>
    <cellStyle name="Note 2 19 7" xfId="6245"/>
    <cellStyle name="Note 2 19 7 2" xfId="6246"/>
    <cellStyle name="Note 2 19 7 2 2" xfId="6247"/>
    <cellStyle name="Note 2 19 7 2 2 2" xfId="6248"/>
    <cellStyle name="Note 2 19 7 2 2 3" xfId="6249"/>
    <cellStyle name="Note 2 19 7 2 3" xfId="6250"/>
    <cellStyle name="Note 2 19 7 2 3 2" xfId="6251"/>
    <cellStyle name="Note 2 19 7 2 3 3" xfId="6252"/>
    <cellStyle name="Note 2 19 7 2 4" xfId="6253"/>
    <cellStyle name="Note 2 19 7 2 5" xfId="6254"/>
    <cellStyle name="Note 2 19 7 3" xfId="6255"/>
    <cellStyle name="Note 2 19 7 3 2" xfId="6256"/>
    <cellStyle name="Note 2 19 7 3 3" xfId="6257"/>
    <cellStyle name="Note 2 19 7 4" xfId="6258"/>
    <cellStyle name="Note 2 19 7 4 2" xfId="6259"/>
    <cellStyle name="Note 2 19 7 4 3" xfId="6260"/>
    <cellStyle name="Note 2 19 7 5" xfId="6261"/>
    <cellStyle name="Note 2 19 7 5 2" xfId="6262"/>
    <cellStyle name="Note 2 19 7 5 3" xfId="6263"/>
    <cellStyle name="Note 2 19 7 6" xfId="6264"/>
    <cellStyle name="Note 2 19 8" xfId="6265"/>
    <cellStyle name="Note 2 19 8 2" xfId="6266"/>
    <cellStyle name="Note 2 19 8 2 2" xfId="6267"/>
    <cellStyle name="Note 2 19 8 2 3" xfId="6268"/>
    <cellStyle name="Note 2 19 8 3" xfId="6269"/>
    <cellStyle name="Note 2 19 8 3 2" xfId="6270"/>
    <cellStyle name="Note 2 19 8 3 3" xfId="6271"/>
    <cellStyle name="Note 2 19 8 4" xfId="6272"/>
    <cellStyle name="Note 2 19 8 4 2" xfId="6273"/>
    <cellStyle name="Note 2 19 8 4 3" xfId="6274"/>
    <cellStyle name="Note 2 19 8 5" xfId="6275"/>
    <cellStyle name="Note 2 19 8 5 2" xfId="6276"/>
    <cellStyle name="Note 2 19 8 5 3" xfId="6277"/>
    <cellStyle name="Note 2 19 8 6" xfId="6278"/>
    <cellStyle name="Note 2 19 8 6 2" xfId="6279"/>
    <cellStyle name="Note 2 19 8 6 3" xfId="6280"/>
    <cellStyle name="Note 2 19 8 7" xfId="6281"/>
    <cellStyle name="Note 2 19 8 8" xfId="6282"/>
    <cellStyle name="Note 2 19 9" xfId="6283"/>
    <cellStyle name="Note 2 19 9 2" xfId="6284"/>
    <cellStyle name="Note 2 19 9 2 2" xfId="6285"/>
    <cellStyle name="Note 2 19 9 2 3" xfId="6286"/>
    <cellStyle name="Note 2 19 9 3" xfId="6287"/>
    <cellStyle name="Note 2 19 9 3 2" xfId="6288"/>
    <cellStyle name="Note 2 19 9 3 3" xfId="6289"/>
    <cellStyle name="Note 2 19 9 4" xfId="6290"/>
    <cellStyle name="Note 2 19 9 5" xfId="6291"/>
    <cellStyle name="Note 2 2" xfId="6292"/>
    <cellStyle name="Note 2 2 10" xfId="6293"/>
    <cellStyle name="Note 2 2 10 2" xfId="6294"/>
    <cellStyle name="Note 2 2 10 3" xfId="6295"/>
    <cellStyle name="Note 2 2 11" xfId="6296"/>
    <cellStyle name="Note 2 2 11 2" xfId="6297"/>
    <cellStyle name="Note 2 2 11 3" xfId="6298"/>
    <cellStyle name="Note 2 2 12" xfId="6299"/>
    <cellStyle name="Note 2 2 12 2" xfId="6300"/>
    <cellStyle name="Note 2 2 12 3" xfId="6301"/>
    <cellStyle name="Note 2 2 13" xfId="6302"/>
    <cellStyle name="Note 2 2 2" xfId="6303"/>
    <cellStyle name="Note 2 2 2 2" xfId="6304"/>
    <cellStyle name="Note 2 2 2 2 2" xfId="6305"/>
    <cellStyle name="Note 2 2 2 2 2 2" xfId="6306"/>
    <cellStyle name="Note 2 2 2 2 2 2 2" xfId="6307"/>
    <cellStyle name="Note 2 2 2 2 2 2 3" xfId="6308"/>
    <cellStyle name="Note 2 2 2 2 2 3" xfId="6309"/>
    <cellStyle name="Note 2 2 2 2 2 3 2" xfId="6310"/>
    <cellStyle name="Note 2 2 2 2 2 3 3" xfId="6311"/>
    <cellStyle name="Note 2 2 2 2 2 4" xfId="6312"/>
    <cellStyle name="Note 2 2 2 2 2 5" xfId="6313"/>
    <cellStyle name="Note 2 2 2 2 3" xfId="6314"/>
    <cellStyle name="Note 2 2 2 2 3 2" xfId="6315"/>
    <cellStyle name="Note 2 2 2 2 3 3" xfId="6316"/>
    <cellStyle name="Note 2 2 2 2 4" xfId="6317"/>
    <cellStyle name="Note 2 2 2 2 4 2" xfId="6318"/>
    <cellStyle name="Note 2 2 2 2 4 3" xfId="6319"/>
    <cellStyle name="Note 2 2 2 2 5" xfId="6320"/>
    <cellStyle name="Note 2 2 2 2 5 2" xfId="6321"/>
    <cellStyle name="Note 2 2 2 2 5 3" xfId="6322"/>
    <cellStyle name="Note 2 2 2 2 6" xfId="6323"/>
    <cellStyle name="Note 2 2 2 3" xfId="6324"/>
    <cellStyle name="Note 2 2 2 3 2" xfId="6325"/>
    <cellStyle name="Note 2 2 2 3 2 2" xfId="6326"/>
    <cellStyle name="Note 2 2 2 3 2 2 2" xfId="6327"/>
    <cellStyle name="Note 2 2 2 3 2 2 3" xfId="6328"/>
    <cellStyle name="Note 2 2 2 3 2 3" xfId="6329"/>
    <cellStyle name="Note 2 2 2 3 2 3 2" xfId="6330"/>
    <cellStyle name="Note 2 2 2 3 2 3 3" xfId="6331"/>
    <cellStyle name="Note 2 2 2 3 2 4" xfId="6332"/>
    <cellStyle name="Note 2 2 2 3 2 5" xfId="6333"/>
    <cellStyle name="Note 2 2 2 3 3" xfId="6334"/>
    <cellStyle name="Note 2 2 2 3 3 2" xfId="6335"/>
    <cellStyle name="Note 2 2 2 3 3 3" xfId="6336"/>
    <cellStyle name="Note 2 2 2 3 4" xfId="6337"/>
    <cellStyle name="Note 2 2 2 3 4 2" xfId="6338"/>
    <cellStyle name="Note 2 2 2 3 4 3" xfId="6339"/>
    <cellStyle name="Note 2 2 2 3 5" xfId="6340"/>
    <cellStyle name="Note 2 2 2 3 5 2" xfId="6341"/>
    <cellStyle name="Note 2 2 2 3 5 3" xfId="6342"/>
    <cellStyle name="Note 2 2 2 3 6" xfId="6343"/>
    <cellStyle name="Note 2 2 2 4" xfId="6344"/>
    <cellStyle name="Note 2 2 2 4 2" xfId="6345"/>
    <cellStyle name="Note 2 2 2 4 2 2" xfId="6346"/>
    <cellStyle name="Note 2 2 2 4 2 3" xfId="6347"/>
    <cellStyle name="Note 2 2 2 4 3" xfId="6348"/>
    <cellStyle name="Note 2 2 2 4 3 2" xfId="6349"/>
    <cellStyle name="Note 2 2 2 4 3 3" xfId="6350"/>
    <cellStyle name="Note 2 2 2 4 4" xfId="6351"/>
    <cellStyle name="Note 2 2 2 4 4 2" xfId="6352"/>
    <cellStyle name="Note 2 2 2 4 4 3" xfId="6353"/>
    <cellStyle name="Note 2 2 2 4 5" xfId="6354"/>
    <cellStyle name="Note 2 2 2 4 5 2" xfId="6355"/>
    <cellStyle name="Note 2 2 2 4 5 3" xfId="6356"/>
    <cellStyle name="Note 2 2 2 4 6" xfId="6357"/>
    <cellStyle name="Note 2 2 2 4 6 2" xfId="6358"/>
    <cellStyle name="Note 2 2 2 4 6 3" xfId="6359"/>
    <cellStyle name="Note 2 2 2 4 7" xfId="6360"/>
    <cellStyle name="Note 2 2 2 4 8" xfId="6361"/>
    <cellStyle name="Note 2 2 2 5" xfId="6362"/>
    <cellStyle name="Note 2 2 2 5 2" xfId="6363"/>
    <cellStyle name="Note 2 2 2 5 2 2" xfId="6364"/>
    <cellStyle name="Note 2 2 2 5 2 3" xfId="6365"/>
    <cellStyle name="Note 2 2 2 5 3" xfId="6366"/>
    <cellStyle name="Note 2 2 2 5 3 2" xfId="6367"/>
    <cellStyle name="Note 2 2 2 5 3 3" xfId="6368"/>
    <cellStyle name="Note 2 2 2 5 4" xfId="6369"/>
    <cellStyle name="Note 2 2 2 5 5" xfId="6370"/>
    <cellStyle name="Note 2 2 2 6" xfId="6371"/>
    <cellStyle name="Note 2 2 2 6 2" xfId="6372"/>
    <cellStyle name="Note 2 2 2 6 3" xfId="6373"/>
    <cellStyle name="Note 2 2 2 7" xfId="6374"/>
    <cellStyle name="Note 2 2 2 7 2" xfId="6375"/>
    <cellStyle name="Note 2 2 2 7 3" xfId="6376"/>
    <cellStyle name="Note 2 2 2 8" xfId="6377"/>
    <cellStyle name="Note 2 2 2 8 2" xfId="6378"/>
    <cellStyle name="Note 2 2 2 8 3" xfId="6379"/>
    <cellStyle name="Note 2 2 2 9" xfId="6380"/>
    <cellStyle name="Note 2 2 3" xfId="6381"/>
    <cellStyle name="Note 2 2 3 2" xfId="6382"/>
    <cellStyle name="Note 2 2 3 2 2" xfId="6383"/>
    <cellStyle name="Note 2 2 3 2 2 2" xfId="6384"/>
    <cellStyle name="Note 2 2 3 2 2 2 2" xfId="6385"/>
    <cellStyle name="Note 2 2 3 2 2 2 3" xfId="6386"/>
    <cellStyle name="Note 2 2 3 2 2 3" xfId="6387"/>
    <cellStyle name="Note 2 2 3 2 2 3 2" xfId="6388"/>
    <cellStyle name="Note 2 2 3 2 2 3 3" xfId="6389"/>
    <cellStyle name="Note 2 2 3 2 2 4" xfId="6390"/>
    <cellStyle name="Note 2 2 3 2 2 5" xfId="6391"/>
    <cellStyle name="Note 2 2 3 2 3" xfId="6392"/>
    <cellStyle name="Note 2 2 3 2 3 2" xfId="6393"/>
    <cellStyle name="Note 2 2 3 2 3 3" xfId="6394"/>
    <cellStyle name="Note 2 2 3 2 4" xfId="6395"/>
    <cellStyle name="Note 2 2 3 2 4 2" xfId="6396"/>
    <cellStyle name="Note 2 2 3 2 4 3" xfId="6397"/>
    <cellStyle name="Note 2 2 3 2 5" xfId="6398"/>
    <cellStyle name="Note 2 2 3 2 5 2" xfId="6399"/>
    <cellStyle name="Note 2 2 3 2 5 3" xfId="6400"/>
    <cellStyle name="Note 2 2 3 2 6" xfId="6401"/>
    <cellStyle name="Note 2 2 3 3" xfId="6402"/>
    <cellStyle name="Note 2 2 3 3 2" xfId="6403"/>
    <cellStyle name="Note 2 2 3 3 2 2" xfId="6404"/>
    <cellStyle name="Note 2 2 3 3 2 2 2" xfId="6405"/>
    <cellStyle name="Note 2 2 3 3 2 2 3" xfId="6406"/>
    <cellStyle name="Note 2 2 3 3 2 3" xfId="6407"/>
    <cellStyle name="Note 2 2 3 3 2 3 2" xfId="6408"/>
    <cellStyle name="Note 2 2 3 3 2 3 3" xfId="6409"/>
    <cellStyle name="Note 2 2 3 3 2 4" xfId="6410"/>
    <cellStyle name="Note 2 2 3 3 2 5" xfId="6411"/>
    <cellStyle name="Note 2 2 3 3 3" xfId="6412"/>
    <cellStyle name="Note 2 2 3 3 3 2" xfId="6413"/>
    <cellStyle name="Note 2 2 3 3 3 3" xfId="6414"/>
    <cellStyle name="Note 2 2 3 3 4" xfId="6415"/>
    <cellStyle name="Note 2 2 3 3 4 2" xfId="6416"/>
    <cellStyle name="Note 2 2 3 3 4 3" xfId="6417"/>
    <cellStyle name="Note 2 2 3 3 5" xfId="6418"/>
    <cellStyle name="Note 2 2 3 3 5 2" xfId="6419"/>
    <cellStyle name="Note 2 2 3 3 5 3" xfId="6420"/>
    <cellStyle name="Note 2 2 3 3 6" xfId="6421"/>
    <cellStyle name="Note 2 2 3 4" xfId="6422"/>
    <cellStyle name="Note 2 2 3 4 2" xfId="6423"/>
    <cellStyle name="Note 2 2 3 4 2 2" xfId="6424"/>
    <cellStyle name="Note 2 2 3 4 2 3" xfId="6425"/>
    <cellStyle name="Note 2 2 3 4 3" xfId="6426"/>
    <cellStyle name="Note 2 2 3 4 3 2" xfId="6427"/>
    <cellStyle name="Note 2 2 3 4 3 3" xfId="6428"/>
    <cellStyle name="Note 2 2 3 4 4" xfId="6429"/>
    <cellStyle name="Note 2 2 3 4 4 2" xfId="6430"/>
    <cellStyle name="Note 2 2 3 4 4 3" xfId="6431"/>
    <cellStyle name="Note 2 2 3 4 5" xfId="6432"/>
    <cellStyle name="Note 2 2 3 4 5 2" xfId="6433"/>
    <cellStyle name="Note 2 2 3 4 5 3" xfId="6434"/>
    <cellStyle name="Note 2 2 3 4 6" xfId="6435"/>
    <cellStyle name="Note 2 2 3 4 6 2" xfId="6436"/>
    <cellStyle name="Note 2 2 3 4 6 3" xfId="6437"/>
    <cellStyle name="Note 2 2 3 4 7" xfId="6438"/>
    <cellStyle name="Note 2 2 3 4 8" xfId="6439"/>
    <cellStyle name="Note 2 2 3 5" xfId="6440"/>
    <cellStyle name="Note 2 2 3 5 2" xfId="6441"/>
    <cellStyle name="Note 2 2 3 5 2 2" xfId="6442"/>
    <cellStyle name="Note 2 2 3 5 2 3" xfId="6443"/>
    <cellStyle name="Note 2 2 3 5 3" xfId="6444"/>
    <cellStyle name="Note 2 2 3 5 3 2" xfId="6445"/>
    <cellStyle name="Note 2 2 3 5 3 3" xfId="6446"/>
    <cellStyle name="Note 2 2 3 5 4" xfId="6447"/>
    <cellStyle name="Note 2 2 3 5 5" xfId="6448"/>
    <cellStyle name="Note 2 2 3 6" xfId="6449"/>
    <cellStyle name="Note 2 2 3 6 2" xfId="6450"/>
    <cellStyle name="Note 2 2 3 6 3" xfId="6451"/>
    <cellStyle name="Note 2 2 3 7" xfId="6452"/>
    <cellStyle name="Note 2 2 3 7 2" xfId="6453"/>
    <cellStyle name="Note 2 2 3 7 3" xfId="6454"/>
    <cellStyle name="Note 2 2 3 8" xfId="6455"/>
    <cellStyle name="Note 2 2 3 8 2" xfId="6456"/>
    <cellStyle name="Note 2 2 3 8 3" xfId="6457"/>
    <cellStyle name="Note 2 2 3 9" xfId="6458"/>
    <cellStyle name="Note 2 2 4" xfId="6459"/>
    <cellStyle name="Note 2 2 4 2" xfId="6460"/>
    <cellStyle name="Note 2 2 4 2 2" xfId="6461"/>
    <cellStyle name="Note 2 2 4 2 2 2" xfId="6462"/>
    <cellStyle name="Note 2 2 4 2 2 2 2" xfId="6463"/>
    <cellStyle name="Note 2 2 4 2 2 2 3" xfId="6464"/>
    <cellStyle name="Note 2 2 4 2 2 3" xfId="6465"/>
    <cellStyle name="Note 2 2 4 2 2 3 2" xfId="6466"/>
    <cellStyle name="Note 2 2 4 2 2 3 3" xfId="6467"/>
    <cellStyle name="Note 2 2 4 2 2 4" xfId="6468"/>
    <cellStyle name="Note 2 2 4 2 2 5" xfId="6469"/>
    <cellStyle name="Note 2 2 4 2 3" xfId="6470"/>
    <cellStyle name="Note 2 2 4 2 3 2" xfId="6471"/>
    <cellStyle name="Note 2 2 4 2 3 3" xfId="6472"/>
    <cellStyle name="Note 2 2 4 2 4" xfId="6473"/>
    <cellStyle name="Note 2 2 4 2 4 2" xfId="6474"/>
    <cellStyle name="Note 2 2 4 2 4 3" xfId="6475"/>
    <cellStyle name="Note 2 2 4 2 5" xfId="6476"/>
    <cellStyle name="Note 2 2 4 2 5 2" xfId="6477"/>
    <cellStyle name="Note 2 2 4 2 5 3" xfId="6478"/>
    <cellStyle name="Note 2 2 4 2 6" xfId="6479"/>
    <cellStyle name="Note 2 2 4 3" xfId="6480"/>
    <cellStyle name="Note 2 2 4 3 2" xfId="6481"/>
    <cellStyle name="Note 2 2 4 3 2 2" xfId="6482"/>
    <cellStyle name="Note 2 2 4 3 2 2 2" xfId="6483"/>
    <cellStyle name="Note 2 2 4 3 2 2 3" xfId="6484"/>
    <cellStyle name="Note 2 2 4 3 2 3" xfId="6485"/>
    <cellStyle name="Note 2 2 4 3 2 3 2" xfId="6486"/>
    <cellStyle name="Note 2 2 4 3 2 3 3" xfId="6487"/>
    <cellStyle name="Note 2 2 4 3 2 4" xfId="6488"/>
    <cellStyle name="Note 2 2 4 3 2 5" xfId="6489"/>
    <cellStyle name="Note 2 2 4 3 3" xfId="6490"/>
    <cellStyle name="Note 2 2 4 3 3 2" xfId="6491"/>
    <cellStyle name="Note 2 2 4 3 3 3" xfId="6492"/>
    <cellStyle name="Note 2 2 4 3 4" xfId="6493"/>
    <cellStyle name="Note 2 2 4 3 4 2" xfId="6494"/>
    <cellStyle name="Note 2 2 4 3 4 3" xfId="6495"/>
    <cellStyle name="Note 2 2 4 3 5" xfId="6496"/>
    <cellStyle name="Note 2 2 4 3 5 2" xfId="6497"/>
    <cellStyle name="Note 2 2 4 3 5 3" xfId="6498"/>
    <cellStyle name="Note 2 2 4 3 6" xfId="6499"/>
    <cellStyle name="Note 2 2 4 4" xfId="6500"/>
    <cellStyle name="Note 2 2 4 4 2" xfId="6501"/>
    <cellStyle name="Note 2 2 4 4 2 2" xfId="6502"/>
    <cellStyle name="Note 2 2 4 4 2 3" xfId="6503"/>
    <cellStyle name="Note 2 2 4 4 3" xfId="6504"/>
    <cellStyle name="Note 2 2 4 4 3 2" xfId="6505"/>
    <cellStyle name="Note 2 2 4 4 3 3" xfId="6506"/>
    <cellStyle name="Note 2 2 4 4 4" xfId="6507"/>
    <cellStyle name="Note 2 2 4 4 4 2" xfId="6508"/>
    <cellStyle name="Note 2 2 4 4 4 3" xfId="6509"/>
    <cellStyle name="Note 2 2 4 4 5" xfId="6510"/>
    <cellStyle name="Note 2 2 4 4 5 2" xfId="6511"/>
    <cellStyle name="Note 2 2 4 4 5 3" xfId="6512"/>
    <cellStyle name="Note 2 2 4 4 6" xfId="6513"/>
    <cellStyle name="Note 2 2 4 4 6 2" xfId="6514"/>
    <cellStyle name="Note 2 2 4 4 6 3" xfId="6515"/>
    <cellStyle name="Note 2 2 4 4 7" xfId="6516"/>
    <cellStyle name="Note 2 2 4 4 8" xfId="6517"/>
    <cellStyle name="Note 2 2 4 5" xfId="6518"/>
    <cellStyle name="Note 2 2 4 5 2" xfId="6519"/>
    <cellStyle name="Note 2 2 4 5 2 2" xfId="6520"/>
    <cellStyle name="Note 2 2 4 5 2 3" xfId="6521"/>
    <cellStyle name="Note 2 2 4 5 3" xfId="6522"/>
    <cellStyle name="Note 2 2 4 5 3 2" xfId="6523"/>
    <cellStyle name="Note 2 2 4 5 3 3" xfId="6524"/>
    <cellStyle name="Note 2 2 4 5 4" xfId="6525"/>
    <cellStyle name="Note 2 2 4 5 5" xfId="6526"/>
    <cellStyle name="Note 2 2 4 6" xfId="6527"/>
    <cellStyle name="Note 2 2 4 6 2" xfId="6528"/>
    <cellStyle name="Note 2 2 4 6 3" xfId="6529"/>
    <cellStyle name="Note 2 2 4 7" xfId="6530"/>
    <cellStyle name="Note 2 2 4 7 2" xfId="6531"/>
    <cellStyle name="Note 2 2 4 7 3" xfId="6532"/>
    <cellStyle name="Note 2 2 4 8" xfId="6533"/>
    <cellStyle name="Note 2 2 4 8 2" xfId="6534"/>
    <cellStyle name="Note 2 2 4 8 3" xfId="6535"/>
    <cellStyle name="Note 2 2 4 9" xfId="6536"/>
    <cellStyle name="Note 2 2 5" xfId="6537"/>
    <cellStyle name="Note 2 2 5 2" xfId="6538"/>
    <cellStyle name="Note 2 2 5 2 2" xfId="6539"/>
    <cellStyle name="Note 2 2 5 2 2 2" xfId="6540"/>
    <cellStyle name="Note 2 2 5 2 2 2 2" xfId="6541"/>
    <cellStyle name="Note 2 2 5 2 2 2 3" xfId="6542"/>
    <cellStyle name="Note 2 2 5 2 2 3" xfId="6543"/>
    <cellStyle name="Note 2 2 5 2 2 3 2" xfId="6544"/>
    <cellStyle name="Note 2 2 5 2 2 3 3" xfId="6545"/>
    <cellStyle name="Note 2 2 5 2 2 4" xfId="6546"/>
    <cellStyle name="Note 2 2 5 2 2 5" xfId="6547"/>
    <cellStyle name="Note 2 2 5 2 3" xfId="6548"/>
    <cellStyle name="Note 2 2 5 2 3 2" xfId="6549"/>
    <cellStyle name="Note 2 2 5 2 3 3" xfId="6550"/>
    <cellStyle name="Note 2 2 5 2 4" xfId="6551"/>
    <cellStyle name="Note 2 2 5 2 4 2" xfId="6552"/>
    <cellStyle name="Note 2 2 5 2 4 3" xfId="6553"/>
    <cellStyle name="Note 2 2 5 2 5" xfId="6554"/>
    <cellStyle name="Note 2 2 5 2 5 2" xfId="6555"/>
    <cellStyle name="Note 2 2 5 2 5 3" xfId="6556"/>
    <cellStyle name="Note 2 2 5 2 6" xfId="6557"/>
    <cellStyle name="Note 2 2 5 3" xfId="6558"/>
    <cellStyle name="Note 2 2 5 3 2" xfId="6559"/>
    <cellStyle name="Note 2 2 5 3 2 2" xfId="6560"/>
    <cellStyle name="Note 2 2 5 3 2 2 2" xfId="6561"/>
    <cellStyle name="Note 2 2 5 3 2 2 3" xfId="6562"/>
    <cellStyle name="Note 2 2 5 3 2 3" xfId="6563"/>
    <cellStyle name="Note 2 2 5 3 2 3 2" xfId="6564"/>
    <cellStyle name="Note 2 2 5 3 2 3 3" xfId="6565"/>
    <cellStyle name="Note 2 2 5 3 2 4" xfId="6566"/>
    <cellStyle name="Note 2 2 5 3 2 5" xfId="6567"/>
    <cellStyle name="Note 2 2 5 3 3" xfId="6568"/>
    <cellStyle name="Note 2 2 5 3 3 2" xfId="6569"/>
    <cellStyle name="Note 2 2 5 3 3 3" xfId="6570"/>
    <cellStyle name="Note 2 2 5 3 4" xfId="6571"/>
    <cellStyle name="Note 2 2 5 3 4 2" xfId="6572"/>
    <cellStyle name="Note 2 2 5 3 4 3" xfId="6573"/>
    <cellStyle name="Note 2 2 5 3 5" xfId="6574"/>
    <cellStyle name="Note 2 2 5 3 5 2" xfId="6575"/>
    <cellStyle name="Note 2 2 5 3 5 3" xfId="6576"/>
    <cellStyle name="Note 2 2 5 3 6" xfId="6577"/>
    <cellStyle name="Note 2 2 5 4" xfId="6578"/>
    <cellStyle name="Note 2 2 5 4 2" xfId="6579"/>
    <cellStyle name="Note 2 2 5 4 2 2" xfId="6580"/>
    <cellStyle name="Note 2 2 5 4 2 3" xfId="6581"/>
    <cellStyle name="Note 2 2 5 4 3" xfId="6582"/>
    <cellStyle name="Note 2 2 5 4 3 2" xfId="6583"/>
    <cellStyle name="Note 2 2 5 4 3 3" xfId="6584"/>
    <cellStyle name="Note 2 2 5 4 4" xfId="6585"/>
    <cellStyle name="Note 2 2 5 4 4 2" xfId="6586"/>
    <cellStyle name="Note 2 2 5 4 4 3" xfId="6587"/>
    <cellStyle name="Note 2 2 5 4 5" xfId="6588"/>
    <cellStyle name="Note 2 2 5 4 5 2" xfId="6589"/>
    <cellStyle name="Note 2 2 5 4 5 3" xfId="6590"/>
    <cellStyle name="Note 2 2 5 4 6" xfId="6591"/>
    <cellStyle name="Note 2 2 5 4 6 2" xfId="6592"/>
    <cellStyle name="Note 2 2 5 4 6 3" xfId="6593"/>
    <cellStyle name="Note 2 2 5 4 7" xfId="6594"/>
    <cellStyle name="Note 2 2 5 4 8" xfId="6595"/>
    <cellStyle name="Note 2 2 5 5" xfId="6596"/>
    <cellStyle name="Note 2 2 5 5 2" xfId="6597"/>
    <cellStyle name="Note 2 2 5 5 2 2" xfId="6598"/>
    <cellStyle name="Note 2 2 5 5 2 3" xfId="6599"/>
    <cellStyle name="Note 2 2 5 5 3" xfId="6600"/>
    <cellStyle name="Note 2 2 5 5 3 2" xfId="6601"/>
    <cellStyle name="Note 2 2 5 5 3 3" xfId="6602"/>
    <cellStyle name="Note 2 2 5 5 4" xfId="6603"/>
    <cellStyle name="Note 2 2 5 5 5" xfId="6604"/>
    <cellStyle name="Note 2 2 5 6" xfId="6605"/>
    <cellStyle name="Note 2 2 5 6 2" xfId="6606"/>
    <cellStyle name="Note 2 2 5 6 3" xfId="6607"/>
    <cellStyle name="Note 2 2 5 7" xfId="6608"/>
    <cellStyle name="Note 2 2 5 7 2" xfId="6609"/>
    <cellStyle name="Note 2 2 5 7 3" xfId="6610"/>
    <cellStyle name="Note 2 2 5 8" xfId="6611"/>
    <cellStyle name="Note 2 2 5 8 2" xfId="6612"/>
    <cellStyle name="Note 2 2 5 8 3" xfId="6613"/>
    <cellStyle name="Note 2 2 5 9" xfId="6614"/>
    <cellStyle name="Note 2 2 6" xfId="6615"/>
    <cellStyle name="Note 2 2 6 2" xfId="6616"/>
    <cellStyle name="Note 2 2 6 2 2" xfId="6617"/>
    <cellStyle name="Note 2 2 6 2 2 2" xfId="6618"/>
    <cellStyle name="Note 2 2 6 2 2 3" xfId="6619"/>
    <cellStyle name="Note 2 2 6 2 3" xfId="6620"/>
    <cellStyle name="Note 2 2 6 2 3 2" xfId="6621"/>
    <cellStyle name="Note 2 2 6 2 3 3" xfId="6622"/>
    <cellStyle name="Note 2 2 6 2 4" xfId="6623"/>
    <cellStyle name="Note 2 2 6 2 5" xfId="6624"/>
    <cellStyle name="Note 2 2 6 3" xfId="6625"/>
    <cellStyle name="Note 2 2 6 3 2" xfId="6626"/>
    <cellStyle name="Note 2 2 6 3 3" xfId="6627"/>
    <cellStyle name="Note 2 2 6 4" xfId="6628"/>
    <cellStyle name="Note 2 2 6 4 2" xfId="6629"/>
    <cellStyle name="Note 2 2 6 4 3" xfId="6630"/>
    <cellStyle name="Note 2 2 6 5" xfId="6631"/>
    <cellStyle name="Note 2 2 6 5 2" xfId="6632"/>
    <cellStyle name="Note 2 2 6 5 3" xfId="6633"/>
    <cellStyle name="Note 2 2 6 6" xfId="6634"/>
    <cellStyle name="Note 2 2 7" xfId="6635"/>
    <cellStyle name="Note 2 2 7 2" xfId="6636"/>
    <cellStyle name="Note 2 2 7 2 2" xfId="6637"/>
    <cellStyle name="Note 2 2 7 2 2 2" xfId="6638"/>
    <cellStyle name="Note 2 2 7 2 2 3" xfId="6639"/>
    <cellStyle name="Note 2 2 7 2 3" xfId="6640"/>
    <cellStyle name="Note 2 2 7 2 3 2" xfId="6641"/>
    <cellStyle name="Note 2 2 7 2 3 3" xfId="6642"/>
    <cellStyle name="Note 2 2 7 2 4" xfId="6643"/>
    <cellStyle name="Note 2 2 7 2 5" xfId="6644"/>
    <cellStyle name="Note 2 2 7 3" xfId="6645"/>
    <cellStyle name="Note 2 2 7 3 2" xfId="6646"/>
    <cellStyle name="Note 2 2 7 3 3" xfId="6647"/>
    <cellStyle name="Note 2 2 7 4" xfId="6648"/>
    <cellStyle name="Note 2 2 7 4 2" xfId="6649"/>
    <cellStyle name="Note 2 2 7 4 3" xfId="6650"/>
    <cellStyle name="Note 2 2 7 5" xfId="6651"/>
    <cellStyle name="Note 2 2 7 5 2" xfId="6652"/>
    <cellStyle name="Note 2 2 7 5 3" xfId="6653"/>
    <cellStyle name="Note 2 2 7 6" xfId="6654"/>
    <cellStyle name="Note 2 2 8" xfId="6655"/>
    <cellStyle name="Note 2 2 8 2" xfId="6656"/>
    <cellStyle name="Note 2 2 8 2 2" xfId="6657"/>
    <cellStyle name="Note 2 2 8 2 3" xfId="6658"/>
    <cellStyle name="Note 2 2 8 3" xfId="6659"/>
    <cellStyle name="Note 2 2 8 3 2" xfId="6660"/>
    <cellStyle name="Note 2 2 8 3 3" xfId="6661"/>
    <cellStyle name="Note 2 2 8 4" xfId="6662"/>
    <cellStyle name="Note 2 2 8 4 2" xfId="6663"/>
    <cellStyle name="Note 2 2 8 4 3" xfId="6664"/>
    <cellStyle name="Note 2 2 8 5" xfId="6665"/>
    <cellStyle name="Note 2 2 8 5 2" xfId="6666"/>
    <cellStyle name="Note 2 2 8 5 3" xfId="6667"/>
    <cellStyle name="Note 2 2 8 6" xfId="6668"/>
    <cellStyle name="Note 2 2 8 6 2" xfId="6669"/>
    <cellStyle name="Note 2 2 8 6 3" xfId="6670"/>
    <cellStyle name="Note 2 2 8 7" xfId="6671"/>
    <cellStyle name="Note 2 2 8 8" xfId="6672"/>
    <cellStyle name="Note 2 2 9" xfId="6673"/>
    <cellStyle name="Note 2 2 9 2" xfId="6674"/>
    <cellStyle name="Note 2 2 9 2 2" xfId="6675"/>
    <cellStyle name="Note 2 2 9 2 3" xfId="6676"/>
    <cellStyle name="Note 2 2 9 3" xfId="6677"/>
    <cellStyle name="Note 2 2 9 3 2" xfId="6678"/>
    <cellStyle name="Note 2 2 9 3 3" xfId="6679"/>
    <cellStyle name="Note 2 2 9 4" xfId="6680"/>
    <cellStyle name="Note 2 2 9 5" xfId="6681"/>
    <cellStyle name="Note 2 20" xfId="6682"/>
    <cellStyle name="Note 2 20 10" xfId="6683"/>
    <cellStyle name="Note 2 20 2" xfId="6684"/>
    <cellStyle name="Note 2 20 2 10" xfId="6685"/>
    <cellStyle name="Note 2 20 2 10 2" xfId="6686"/>
    <cellStyle name="Note 2 20 2 10 3" xfId="6687"/>
    <cellStyle name="Note 2 20 2 11" xfId="6688"/>
    <cellStyle name="Note 2 20 2 11 2" xfId="6689"/>
    <cellStyle name="Note 2 20 2 11 3" xfId="6690"/>
    <cellStyle name="Note 2 20 2 12" xfId="6691"/>
    <cellStyle name="Note 2 20 2 2" xfId="6692"/>
    <cellStyle name="Note 2 20 2 2 2" xfId="6693"/>
    <cellStyle name="Note 2 20 2 2 2 2" xfId="6694"/>
    <cellStyle name="Note 2 20 2 2 2 2 2" xfId="6695"/>
    <cellStyle name="Note 2 20 2 2 2 2 2 2" xfId="6696"/>
    <cellStyle name="Note 2 20 2 2 2 2 2 3" xfId="6697"/>
    <cellStyle name="Note 2 20 2 2 2 2 3" xfId="6698"/>
    <cellStyle name="Note 2 20 2 2 2 2 3 2" xfId="6699"/>
    <cellStyle name="Note 2 20 2 2 2 2 3 3" xfId="6700"/>
    <cellStyle name="Note 2 20 2 2 2 2 4" xfId="6701"/>
    <cellStyle name="Note 2 20 2 2 2 2 5" xfId="6702"/>
    <cellStyle name="Note 2 20 2 2 2 3" xfId="6703"/>
    <cellStyle name="Note 2 20 2 2 2 3 2" xfId="6704"/>
    <cellStyle name="Note 2 20 2 2 2 3 3" xfId="6705"/>
    <cellStyle name="Note 2 20 2 2 2 4" xfId="6706"/>
    <cellStyle name="Note 2 20 2 2 2 4 2" xfId="6707"/>
    <cellStyle name="Note 2 20 2 2 2 4 3" xfId="6708"/>
    <cellStyle name="Note 2 20 2 2 2 5" xfId="6709"/>
    <cellStyle name="Note 2 20 2 2 2 5 2" xfId="6710"/>
    <cellStyle name="Note 2 20 2 2 2 5 3" xfId="6711"/>
    <cellStyle name="Note 2 20 2 2 2 6" xfId="6712"/>
    <cellStyle name="Note 2 20 2 2 3" xfId="6713"/>
    <cellStyle name="Note 2 20 2 2 3 2" xfId="6714"/>
    <cellStyle name="Note 2 20 2 2 3 2 2" xfId="6715"/>
    <cellStyle name="Note 2 20 2 2 3 2 2 2" xfId="6716"/>
    <cellStyle name="Note 2 20 2 2 3 2 2 3" xfId="6717"/>
    <cellStyle name="Note 2 20 2 2 3 2 3" xfId="6718"/>
    <cellStyle name="Note 2 20 2 2 3 2 3 2" xfId="6719"/>
    <cellStyle name="Note 2 20 2 2 3 2 3 3" xfId="6720"/>
    <cellStyle name="Note 2 20 2 2 3 2 4" xfId="6721"/>
    <cellStyle name="Note 2 20 2 2 3 2 5" xfId="6722"/>
    <cellStyle name="Note 2 20 2 2 3 3" xfId="6723"/>
    <cellStyle name="Note 2 20 2 2 3 3 2" xfId="6724"/>
    <cellStyle name="Note 2 20 2 2 3 3 3" xfId="6725"/>
    <cellStyle name="Note 2 20 2 2 3 4" xfId="6726"/>
    <cellStyle name="Note 2 20 2 2 3 4 2" xfId="6727"/>
    <cellStyle name="Note 2 20 2 2 3 4 3" xfId="6728"/>
    <cellStyle name="Note 2 20 2 2 3 5" xfId="6729"/>
    <cellStyle name="Note 2 20 2 2 3 5 2" xfId="6730"/>
    <cellStyle name="Note 2 20 2 2 3 5 3" xfId="6731"/>
    <cellStyle name="Note 2 20 2 2 3 6" xfId="6732"/>
    <cellStyle name="Note 2 20 2 2 4" xfId="6733"/>
    <cellStyle name="Note 2 20 2 2 4 2" xfId="6734"/>
    <cellStyle name="Note 2 20 2 2 4 2 2" xfId="6735"/>
    <cellStyle name="Note 2 20 2 2 4 2 3" xfId="6736"/>
    <cellStyle name="Note 2 20 2 2 4 3" xfId="6737"/>
    <cellStyle name="Note 2 20 2 2 4 3 2" xfId="6738"/>
    <cellStyle name="Note 2 20 2 2 4 3 3" xfId="6739"/>
    <cellStyle name="Note 2 20 2 2 4 4" xfId="6740"/>
    <cellStyle name="Note 2 20 2 2 4 4 2" xfId="6741"/>
    <cellStyle name="Note 2 20 2 2 4 4 3" xfId="6742"/>
    <cellStyle name="Note 2 20 2 2 4 5" xfId="6743"/>
    <cellStyle name="Note 2 20 2 2 4 5 2" xfId="6744"/>
    <cellStyle name="Note 2 20 2 2 4 5 3" xfId="6745"/>
    <cellStyle name="Note 2 20 2 2 4 6" xfId="6746"/>
    <cellStyle name="Note 2 20 2 2 4 6 2" xfId="6747"/>
    <cellStyle name="Note 2 20 2 2 4 6 3" xfId="6748"/>
    <cellStyle name="Note 2 20 2 2 4 7" xfId="6749"/>
    <cellStyle name="Note 2 20 2 2 4 8" xfId="6750"/>
    <cellStyle name="Note 2 20 2 2 5" xfId="6751"/>
    <cellStyle name="Note 2 20 2 2 5 2" xfId="6752"/>
    <cellStyle name="Note 2 20 2 2 5 2 2" xfId="6753"/>
    <cellStyle name="Note 2 20 2 2 5 2 3" xfId="6754"/>
    <cellStyle name="Note 2 20 2 2 5 3" xfId="6755"/>
    <cellStyle name="Note 2 20 2 2 5 3 2" xfId="6756"/>
    <cellStyle name="Note 2 20 2 2 5 3 3" xfId="6757"/>
    <cellStyle name="Note 2 20 2 2 5 4" xfId="6758"/>
    <cellStyle name="Note 2 20 2 2 5 5" xfId="6759"/>
    <cellStyle name="Note 2 20 2 2 6" xfId="6760"/>
    <cellStyle name="Note 2 20 2 2 6 2" xfId="6761"/>
    <cellStyle name="Note 2 20 2 2 6 3" xfId="6762"/>
    <cellStyle name="Note 2 20 2 2 7" xfId="6763"/>
    <cellStyle name="Note 2 20 2 2 7 2" xfId="6764"/>
    <cellStyle name="Note 2 20 2 2 7 3" xfId="6765"/>
    <cellStyle name="Note 2 20 2 2 8" xfId="6766"/>
    <cellStyle name="Note 2 20 2 2 8 2" xfId="6767"/>
    <cellStyle name="Note 2 20 2 2 8 3" xfId="6768"/>
    <cellStyle name="Note 2 20 2 2 9" xfId="6769"/>
    <cellStyle name="Note 2 20 2 3" xfId="6770"/>
    <cellStyle name="Note 2 20 2 3 2" xfId="6771"/>
    <cellStyle name="Note 2 20 2 3 2 2" xfId="6772"/>
    <cellStyle name="Note 2 20 2 3 2 2 2" xfId="6773"/>
    <cellStyle name="Note 2 20 2 3 2 2 2 2" xfId="6774"/>
    <cellStyle name="Note 2 20 2 3 2 2 2 3" xfId="6775"/>
    <cellStyle name="Note 2 20 2 3 2 2 3" xfId="6776"/>
    <cellStyle name="Note 2 20 2 3 2 2 3 2" xfId="6777"/>
    <cellStyle name="Note 2 20 2 3 2 2 3 3" xfId="6778"/>
    <cellStyle name="Note 2 20 2 3 2 2 4" xfId="6779"/>
    <cellStyle name="Note 2 20 2 3 2 2 5" xfId="6780"/>
    <cellStyle name="Note 2 20 2 3 2 3" xfId="6781"/>
    <cellStyle name="Note 2 20 2 3 2 3 2" xfId="6782"/>
    <cellStyle name="Note 2 20 2 3 2 3 3" xfId="6783"/>
    <cellStyle name="Note 2 20 2 3 2 4" xfId="6784"/>
    <cellStyle name="Note 2 20 2 3 2 4 2" xfId="6785"/>
    <cellStyle name="Note 2 20 2 3 2 4 3" xfId="6786"/>
    <cellStyle name="Note 2 20 2 3 2 5" xfId="6787"/>
    <cellStyle name="Note 2 20 2 3 2 5 2" xfId="6788"/>
    <cellStyle name="Note 2 20 2 3 2 5 3" xfId="6789"/>
    <cellStyle name="Note 2 20 2 3 2 6" xfId="6790"/>
    <cellStyle name="Note 2 20 2 3 3" xfId="6791"/>
    <cellStyle name="Note 2 20 2 3 3 2" xfId="6792"/>
    <cellStyle name="Note 2 20 2 3 3 2 2" xfId="6793"/>
    <cellStyle name="Note 2 20 2 3 3 2 2 2" xfId="6794"/>
    <cellStyle name="Note 2 20 2 3 3 2 2 3" xfId="6795"/>
    <cellStyle name="Note 2 20 2 3 3 2 3" xfId="6796"/>
    <cellStyle name="Note 2 20 2 3 3 2 3 2" xfId="6797"/>
    <cellStyle name="Note 2 20 2 3 3 2 3 3" xfId="6798"/>
    <cellStyle name="Note 2 20 2 3 3 2 4" xfId="6799"/>
    <cellStyle name="Note 2 20 2 3 3 2 5" xfId="6800"/>
    <cellStyle name="Note 2 20 2 3 3 3" xfId="6801"/>
    <cellStyle name="Note 2 20 2 3 3 3 2" xfId="6802"/>
    <cellStyle name="Note 2 20 2 3 3 3 3" xfId="6803"/>
    <cellStyle name="Note 2 20 2 3 3 4" xfId="6804"/>
    <cellStyle name="Note 2 20 2 3 3 4 2" xfId="6805"/>
    <cellStyle name="Note 2 20 2 3 3 4 3" xfId="6806"/>
    <cellStyle name="Note 2 20 2 3 3 5" xfId="6807"/>
    <cellStyle name="Note 2 20 2 3 3 5 2" xfId="6808"/>
    <cellStyle name="Note 2 20 2 3 3 5 3" xfId="6809"/>
    <cellStyle name="Note 2 20 2 3 3 6" xfId="6810"/>
    <cellStyle name="Note 2 20 2 3 4" xfId="6811"/>
    <cellStyle name="Note 2 20 2 3 4 2" xfId="6812"/>
    <cellStyle name="Note 2 20 2 3 4 2 2" xfId="6813"/>
    <cellStyle name="Note 2 20 2 3 4 2 3" xfId="6814"/>
    <cellStyle name="Note 2 20 2 3 4 3" xfId="6815"/>
    <cellStyle name="Note 2 20 2 3 4 3 2" xfId="6816"/>
    <cellStyle name="Note 2 20 2 3 4 3 3" xfId="6817"/>
    <cellStyle name="Note 2 20 2 3 4 4" xfId="6818"/>
    <cellStyle name="Note 2 20 2 3 4 4 2" xfId="6819"/>
    <cellStyle name="Note 2 20 2 3 4 4 3" xfId="6820"/>
    <cellStyle name="Note 2 20 2 3 4 5" xfId="6821"/>
    <cellStyle name="Note 2 20 2 3 4 5 2" xfId="6822"/>
    <cellStyle name="Note 2 20 2 3 4 5 3" xfId="6823"/>
    <cellStyle name="Note 2 20 2 3 4 6" xfId="6824"/>
    <cellStyle name="Note 2 20 2 3 4 6 2" xfId="6825"/>
    <cellStyle name="Note 2 20 2 3 4 6 3" xfId="6826"/>
    <cellStyle name="Note 2 20 2 3 4 7" xfId="6827"/>
    <cellStyle name="Note 2 20 2 3 4 8" xfId="6828"/>
    <cellStyle name="Note 2 20 2 3 5" xfId="6829"/>
    <cellStyle name="Note 2 20 2 3 5 2" xfId="6830"/>
    <cellStyle name="Note 2 20 2 3 5 2 2" xfId="6831"/>
    <cellStyle name="Note 2 20 2 3 5 2 3" xfId="6832"/>
    <cellStyle name="Note 2 20 2 3 5 3" xfId="6833"/>
    <cellStyle name="Note 2 20 2 3 5 3 2" xfId="6834"/>
    <cellStyle name="Note 2 20 2 3 5 3 3" xfId="6835"/>
    <cellStyle name="Note 2 20 2 3 5 4" xfId="6836"/>
    <cellStyle name="Note 2 20 2 3 5 5" xfId="6837"/>
    <cellStyle name="Note 2 20 2 3 6" xfId="6838"/>
    <cellStyle name="Note 2 20 2 3 6 2" xfId="6839"/>
    <cellStyle name="Note 2 20 2 3 6 3" xfId="6840"/>
    <cellStyle name="Note 2 20 2 3 7" xfId="6841"/>
    <cellStyle name="Note 2 20 2 3 7 2" xfId="6842"/>
    <cellStyle name="Note 2 20 2 3 7 3" xfId="6843"/>
    <cellStyle name="Note 2 20 2 3 8" xfId="6844"/>
    <cellStyle name="Note 2 20 2 3 8 2" xfId="6845"/>
    <cellStyle name="Note 2 20 2 3 8 3" xfId="6846"/>
    <cellStyle name="Note 2 20 2 3 9" xfId="6847"/>
    <cellStyle name="Note 2 20 2 4" xfId="6848"/>
    <cellStyle name="Note 2 20 2 4 2" xfId="6849"/>
    <cellStyle name="Note 2 20 2 4 2 2" xfId="6850"/>
    <cellStyle name="Note 2 20 2 4 2 2 2" xfId="6851"/>
    <cellStyle name="Note 2 20 2 4 2 2 2 2" xfId="6852"/>
    <cellStyle name="Note 2 20 2 4 2 2 2 3" xfId="6853"/>
    <cellStyle name="Note 2 20 2 4 2 2 3" xfId="6854"/>
    <cellStyle name="Note 2 20 2 4 2 2 3 2" xfId="6855"/>
    <cellStyle name="Note 2 20 2 4 2 2 3 3" xfId="6856"/>
    <cellStyle name="Note 2 20 2 4 2 2 4" xfId="6857"/>
    <cellStyle name="Note 2 20 2 4 2 2 5" xfId="6858"/>
    <cellStyle name="Note 2 20 2 4 2 3" xfId="6859"/>
    <cellStyle name="Note 2 20 2 4 2 3 2" xfId="6860"/>
    <cellStyle name="Note 2 20 2 4 2 3 3" xfId="6861"/>
    <cellStyle name="Note 2 20 2 4 2 4" xfId="6862"/>
    <cellStyle name="Note 2 20 2 4 2 4 2" xfId="6863"/>
    <cellStyle name="Note 2 20 2 4 2 4 3" xfId="6864"/>
    <cellStyle name="Note 2 20 2 4 2 5" xfId="6865"/>
    <cellStyle name="Note 2 20 2 4 2 5 2" xfId="6866"/>
    <cellStyle name="Note 2 20 2 4 2 5 3" xfId="6867"/>
    <cellStyle name="Note 2 20 2 4 2 6" xfId="6868"/>
    <cellStyle name="Note 2 20 2 4 3" xfId="6869"/>
    <cellStyle name="Note 2 20 2 4 3 2" xfId="6870"/>
    <cellStyle name="Note 2 20 2 4 3 2 2" xfId="6871"/>
    <cellStyle name="Note 2 20 2 4 3 2 2 2" xfId="6872"/>
    <cellStyle name="Note 2 20 2 4 3 2 2 3" xfId="6873"/>
    <cellStyle name="Note 2 20 2 4 3 2 3" xfId="6874"/>
    <cellStyle name="Note 2 20 2 4 3 2 3 2" xfId="6875"/>
    <cellStyle name="Note 2 20 2 4 3 2 3 3" xfId="6876"/>
    <cellStyle name="Note 2 20 2 4 3 2 4" xfId="6877"/>
    <cellStyle name="Note 2 20 2 4 3 2 5" xfId="6878"/>
    <cellStyle name="Note 2 20 2 4 3 3" xfId="6879"/>
    <cellStyle name="Note 2 20 2 4 3 3 2" xfId="6880"/>
    <cellStyle name="Note 2 20 2 4 3 3 3" xfId="6881"/>
    <cellStyle name="Note 2 20 2 4 3 4" xfId="6882"/>
    <cellStyle name="Note 2 20 2 4 3 4 2" xfId="6883"/>
    <cellStyle name="Note 2 20 2 4 3 4 3" xfId="6884"/>
    <cellStyle name="Note 2 20 2 4 3 5" xfId="6885"/>
    <cellStyle name="Note 2 20 2 4 3 5 2" xfId="6886"/>
    <cellStyle name="Note 2 20 2 4 3 5 3" xfId="6887"/>
    <cellStyle name="Note 2 20 2 4 3 6" xfId="6888"/>
    <cellStyle name="Note 2 20 2 4 4" xfId="6889"/>
    <cellStyle name="Note 2 20 2 4 4 2" xfId="6890"/>
    <cellStyle name="Note 2 20 2 4 4 2 2" xfId="6891"/>
    <cellStyle name="Note 2 20 2 4 4 2 3" xfId="6892"/>
    <cellStyle name="Note 2 20 2 4 4 3" xfId="6893"/>
    <cellStyle name="Note 2 20 2 4 4 3 2" xfId="6894"/>
    <cellStyle name="Note 2 20 2 4 4 3 3" xfId="6895"/>
    <cellStyle name="Note 2 20 2 4 4 4" xfId="6896"/>
    <cellStyle name="Note 2 20 2 4 4 4 2" xfId="6897"/>
    <cellStyle name="Note 2 20 2 4 4 4 3" xfId="6898"/>
    <cellStyle name="Note 2 20 2 4 4 5" xfId="6899"/>
    <cellStyle name="Note 2 20 2 4 4 5 2" xfId="6900"/>
    <cellStyle name="Note 2 20 2 4 4 5 3" xfId="6901"/>
    <cellStyle name="Note 2 20 2 4 4 6" xfId="6902"/>
    <cellStyle name="Note 2 20 2 4 4 6 2" xfId="6903"/>
    <cellStyle name="Note 2 20 2 4 4 6 3" xfId="6904"/>
    <cellStyle name="Note 2 20 2 4 4 7" xfId="6905"/>
    <cellStyle name="Note 2 20 2 4 4 8" xfId="6906"/>
    <cellStyle name="Note 2 20 2 4 5" xfId="6907"/>
    <cellStyle name="Note 2 20 2 4 5 2" xfId="6908"/>
    <cellStyle name="Note 2 20 2 4 5 2 2" xfId="6909"/>
    <cellStyle name="Note 2 20 2 4 5 2 3" xfId="6910"/>
    <cellStyle name="Note 2 20 2 4 5 3" xfId="6911"/>
    <cellStyle name="Note 2 20 2 4 5 3 2" xfId="6912"/>
    <cellStyle name="Note 2 20 2 4 5 3 3" xfId="6913"/>
    <cellStyle name="Note 2 20 2 4 5 4" xfId="6914"/>
    <cellStyle name="Note 2 20 2 4 5 5" xfId="6915"/>
    <cellStyle name="Note 2 20 2 4 6" xfId="6916"/>
    <cellStyle name="Note 2 20 2 4 6 2" xfId="6917"/>
    <cellStyle name="Note 2 20 2 4 6 3" xfId="6918"/>
    <cellStyle name="Note 2 20 2 4 7" xfId="6919"/>
    <cellStyle name="Note 2 20 2 4 7 2" xfId="6920"/>
    <cellStyle name="Note 2 20 2 4 7 3" xfId="6921"/>
    <cellStyle name="Note 2 20 2 4 8" xfId="6922"/>
    <cellStyle name="Note 2 20 2 4 8 2" xfId="6923"/>
    <cellStyle name="Note 2 20 2 4 8 3" xfId="6924"/>
    <cellStyle name="Note 2 20 2 4 9" xfId="6925"/>
    <cellStyle name="Note 2 20 2 5" xfId="6926"/>
    <cellStyle name="Note 2 20 2 5 2" xfId="6927"/>
    <cellStyle name="Note 2 20 2 5 2 2" xfId="6928"/>
    <cellStyle name="Note 2 20 2 5 2 2 2" xfId="6929"/>
    <cellStyle name="Note 2 20 2 5 2 2 3" xfId="6930"/>
    <cellStyle name="Note 2 20 2 5 2 3" xfId="6931"/>
    <cellStyle name="Note 2 20 2 5 2 3 2" xfId="6932"/>
    <cellStyle name="Note 2 20 2 5 2 3 3" xfId="6933"/>
    <cellStyle name="Note 2 20 2 5 2 4" xfId="6934"/>
    <cellStyle name="Note 2 20 2 5 2 5" xfId="6935"/>
    <cellStyle name="Note 2 20 2 5 3" xfId="6936"/>
    <cellStyle name="Note 2 20 2 5 3 2" xfId="6937"/>
    <cellStyle name="Note 2 20 2 5 3 3" xfId="6938"/>
    <cellStyle name="Note 2 20 2 5 4" xfId="6939"/>
    <cellStyle name="Note 2 20 2 5 4 2" xfId="6940"/>
    <cellStyle name="Note 2 20 2 5 4 3" xfId="6941"/>
    <cellStyle name="Note 2 20 2 5 5" xfId="6942"/>
    <cellStyle name="Note 2 20 2 5 5 2" xfId="6943"/>
    <cellStyle name="Note 2 20 2 5 5 3" xfId="6944"/>
    <cellStyle name="Note 2 20 2 5 6" xfId="6945"/>
    <cellStyle name="Note 2 20 2 6" xfId="6946"/>
    <cellStyle name="Note 2 20 2 6 2" xfId="6947"/>
    <cellStyle name="Note 2 20 2 6 2 2" xfId="6948"/>
    <cellStyle name="Note 2 20 2 6 2 2 2" xfId="6949"/>
    <cellStyle name="Note 2 20 2 6 2 2 3" xfId="6950"/>
    <cellStyle name="Note 2 20 2 6 2 3" xfId="6951"/>
    <cellStyle name="Note 2 20 2 6 2 3 2" xfId="6952"/>
    <cellStyle name="Note 2 20 2 6 2 3 3" xfId="6953"/>
    <cellStyle name="Note 2 20 2 6 2 4" xfId="6954"/>
    <cellStyle name="Note 2 20 2 6 2 5" xfId="6955"/>
    <cellStyle name="Note 2 20 2 6 3" xfId="6956"/>
    <cellStyle name="Note 2 20 2 6 3 2" xfId="6957"/>
    <cellStyle name="Note 2 20 2 6 3 3" xfId="6958"/>
    <cellStyle name="Note 2 20 2 6 4" xfId="6959"/>
    <cellStyle name="Note 2 20 2 6 4 2" xfId="6960"/>
    <cellStyle name="Note 2 20 2 6 4 3" xfId="6961"/>
    <cellStyle name="Note 2 20 2 6 5" xfId="6962"/>
    <cellStyle name="Note 2 20 2 6 5 2" xfId="6963"/>
    <cellStyle name="Note 2 20 2 6 5 3" xfId="6964"/>
    <cellStyle name="Note 2 20 2 6 6" xfId="6965"/>
    <cellStyle name="Note 2 20 2 7" xfId="6966"/>
    <cellStyle name="Note 2 20 2 7 2" xfId="6967"/>
    <cellStyle name="Note 2 20 2 7 2 2" xfId="6968"/>
    <cellStyle name="Note 2 20 2 7 2 3" xfId="6969"/>
    <cellStyle name="Note 2 20 2 7 3" xfId="6970"/>
    <cellStyle name="Note 2 20 2 7 3 2" xfId="6971"/>
    <cellStyle name="Note 2 20 2 7 3 3" xfId="6972"/>
    <cellStyle name="Note 2 20 2 7 4" xfId="6973"/>
    <cellStyle name="Note 2 20 2 7 4 2" xfId="6974"/>
    <cellStyle name="Note 2 20 2 7 4 3" xfId="6975"/>
    <cellStyle name="Note 2 20 2 7 5" xfId="6976"/>
    <cellStyle name="Note 2 20 2 7 5 2" xfId="6977"/>
    <cellStyle name="Note 2 20 2 7 5 3" xfId="6978"/>
    <cellStyle name="Note 2 20 2 7 6" xfId="6979"/>
    <cellStyle name="Note 2 20 2 7 6 2" xfId="6980"/>
    <cellStyle name="Note 2 20 2 7 6 3" xfId="6981"/>
    <cellStyle name="Note 2 20 2 7 7" xfId="6982"/>
    <cellStyle name="Note 2 20 2 7 8" xfId="6983"/>
    <cellStyle name="Note 2 20 2 8" xfId="6984"/>
    <cellStyle name="Note 2 20 2 8 2" xfId="6985"/>
    <cellStyle name="Note 2 20 2 8 2 2" xfId="6986"/>
    <cellStyle name="Note 2 20 2 8 2 3" xfId="6987"/>
    <cellStyle name="Note 2 20 2 8 3" xfId="6988"/>
    <cellStyle name="Note 2 20 2 8 3 2" xfId="6989"/>
    <cellStyle name="Note 2 20 2 8 3 3" xfId="6990"/>
    <cellStyle name="Note 2 20 2 8 4" xfId="6991"/>
    <cellStyle name="Note 2 20 2 8 5" xfId="6992"/>
    <cellStyle name="Note 2 20 2 9" xfId="6993"/>
    <cellStyle name="Note 2 20 2 9 2" xfId="6994"/>
    <cellStyle name="Note 2 20 2 9 3" xfId="6995"/>
    <cellStyle name="Note 2 20 3" xfId="6996"/>
    <cellStyle name="Note 2 20 3 2" xfId="6997"/>
    <cellStyle name="Note 2 20 3 2 2" xfId="6998"/>
    <cellStyle name="Note 2 20 3 2 2 2" xfId="6999"/>
    <cellStyle name="Note 2 20 3 2 2 3" xfId="7000"/>
    <cellStyle name="Note 2 20 3 2 3" xfId="7001"/>
    <cellStyle name="Note 2 20 3 2 3 2" xfId="7002"/>
    <cellStyle name="Note 2 20 3 2 3 3" xfId="7003"/>
    <cellStyle name="Note 2 20 3 2 4" xfId="7004"/>
    <cellStyle name="Note 2 20 3 2 5" xfId="7005"/>
    <cellStyle name="Note 2 20 3 3" xfId="7006"/>
    <cellStyle name="Note 2 20 3 3 2" xfId="7007"/>
    <cellStyle name="Note 2 20 3 3 3" xfId="7008"/>
    <cellStyle name="Note 2 20 3 4" xfId="7009"/>
    <cellStyle name="Note 2 20 3 4 2" xfId="7010"/>
    <cellStyle name="Note 2 20 3 4 3" xfId="7011"/>
    <cellStyle name="Note 2 20 3 5" xfId="7012"/>
    <cellStyle name="Note 2 20 3 5 2" xfId="7013"/>
    <cellStyle name="Note 2 20 3 5 3" xfId="7014"/>
    <cellStyle name="Note 2 20 3 6" xfId="7015"/>
    <cellStyle name="Note 2 20 4" xfId="7016"/>
    <cellStyle name="Note 2 20 4 2" xfId="7017"/>
    <cellStyle name="Note 2 20 4 2 2" xfId="7018"/>
    <cellStyle name="Note 2 20 4 2 2 2" xfId="7019"/>
    <cellStyle name="Note 2 20 4 2 2 3" xfId="7020"/>
    <cellStyle name="Note 2 20 4 2 3" xfId="7021"/>
    <cellStyle name="Note 2 20 4 2 3 2" xfId="7022"/>
    <cellStyle name="Note 2 20 4 2 3 3" xfId="7023"/>
    <cellStyle name="Note 2 20 4 2 4" xfId="7024"/>
    <cellStyle name="Note 2 20 4 2 5" xfId="7025"/>
    <cellStyle name="Note 2 20 4 3" xfId="7026"/>
    <cellStyle name="Note 2 20 4 3 2" xfId="7027"/>
    <cellStyle name="Note 2 20 4 3 3" xfId="7028"/>
    <cellStyle name="Note 2 20 4 4" xfId="7029"/>
    <cellStyle name="Note 2 20 4 4 2" xfId="7030"/>
    <cellStyle name="Note 2 20 4 4 3" xfId="7031"/>
    <cellStyle name="Note 2 20 4 5" xfId="7032"/>
    <cellStyle name="Note 2 20 4 5 2" xfId="7033"/>
    <cellStyle name="Note 2 20 4 5 3" xfId="7034"/>
    <cellStyle name="Note 2 20 4 6" xfId="7035"/>
    <cellStyle name="Note 2 20 5" xfId="7036"/>
    <cellStyle name="Note 2 20 5 2" xfId="7037"/>
    <cellStyle name="Note 2 20 5 2 2" xfId="7038"/>
    <cellStyle name="Note 2 20 5 2 3" xfId="7039"/>
    <cellStyle name="Note 2 20 5 3" xfId="7040"/>
    <cellStyle name="Note 2 20 5 3 2" xfId="7041"/>
    <cellStyle name="Note 2 20 5 3 3" xfId="7042"/>
    <cellStyle name="Note 2 20 5 4" xfId="7043"/>
    <cellStyle name="Note 2 20 5 4 2" xfId="7044"/>
    <cellStyle name="Note 2 20 5 4 3" xfId="7045"/>
    <cellStyle name="Note 2 20 5 5" xfId="7046"/>
    <cellStyle name="Note 2 20 5 5 2" xfId="7047"/>
    <cellStyle name="Note 2 20 5 5 3" xfId="7048"/>
    <cellStyle name="Note 2 20 5 6" xfId="7049"/>
    <cellStyle name="Note 2 20 5 6 2" xfId="7050"/>
    <cellStyle name="Note 2 20 5 6 3" xfId="7051"/>
    <cellStyle name="Note 2 20 5 7" xfId="7052"/>
    <cellStyle name="Note 2 20 5 8" xfId="7053"/>
    <cellStyle name="Note 2 20 6" xfId="7054"/>
    <cellStyle name="Note 2 20 6 2" xfId="7055"/>
    <cellStyle name="Note 2 20 6 2 2" xfId="7056"/>
    <cellStyle name="Note 2 20 6 2 3" xfId="7057"/>
    <cellStyle name="Note 2 20 6 3" xfId="7058"/>
    <cellStyle name="Note 2 20 6 3 2" xfId="7059"/>
    <cellStyle name="Note 2 20 6 3 3" xfId="7060"/>
    <cellStyle name="Note 2 20 6 4" xfId="7061"/>
    <cellStyle name="Note 2 20 6 5" xfId="7062"/>
    <cellStyle name="Note 2 20 7" xfId="7063"/>
    <cellStyle name="Note 2 20 7 2" xfId="7064"/>
    <cellStyle name="Note 2 20 7 3" xfId="7065"/>
    <cellStyle name="Note 2 20 8" xfId="7066"/>
    <cellStyle name="Note 2 20 8 2" xfId="7067"/>
    <cellStyle name="Note 2 20 8 3" xfId="7068"/>
    <cellStyle name="Note 2 20 9" xfId="7069"/>
    <cellStyle name="Note 2 20 9 2" xfId="7070"/>
    <cellStyle name="Note 2 20 9 3" xfId="7071"/>
    <cellStyle name="Note 2 21" xfId="7072"/>
    <cellStyle name="Note 2 21 10" xfId="7073"/>
    <cellStyle name="Note 2 21 10 2" xfId="7074"/>
    <cellStyle name="Note 2 21 10 3" xfId="7075"/>
    <cellStyle name="Note 2 21 11" xfId="7076"/>
    <cellStyle name="Note 2 21 11 2" xfId="7077"/>
    <cellStyle name="Note 2 21 11 3" xfId="7078"/>
    <cellStyle name="Note 2 21 12" xfId="7079"/>
    <cellStyle name="Note 2 21 2" xfId="7080"/>
    <cellStyle name="Note 2 21 2 2" xfId="7081"/>
    <cellStyle name="Note 2 21 2 2 2" xfId="7082"/>
    <cellStyle name="Note 2 21 2 2 2 2" xfId="7083"/>
    <cellStyle name="Note 2 21 2 2 2 2 2" xfId="7084"/>
    <cellStyle name="Note 2 21 2 2 2 2 3" xfId="7085"/>
    <cellStyle name="Note 2 21 2 2 2 3" xfId="7086"/>
    <cellStyle name="Note 2 21 2 2 2 3 2" xfId="7087"/>
    <cellStyle name="Note 2 21 2 2 2 3 3" xfId="7088"/>
    <cellStyle name="Note 2 21 2 2 2 4" xfId="7089"/>
    <cellStyle name="Note 2 21 2 2 2 5" xfId="7090"/>
    <cellStyle name="Note 2 21 2 2 3" xfId="7091"/>
    <cellStyle name="Note 2 21 2 2 3 2" xfId="7092"/>
    <cellStyle name="Note 2 21 2 2 3 3" xfId="7093"/>
    <cellStyle name="Note 2 21 2 2 4" xfId="7094"/>
    <cellStyle name="Note 2 21 2 2 4 2" xfId="7095"/>
    <cellStyle name="Note 2 21 2 2 4 3" xfId="7096"/>
    <cellStyle name="Note 2 21 2 2 5" xfId="7097"/>
    <cellStyle name="Note 2 21 2 2 5 2" xfId="7098"/>
    <cellStyle name="Note 2 21 2 2 5 3" xfId="7099"/>
    <cellStyle name="Note 2 21 2 2 6" xfId="7100"/>
    <cellStyle name="Note 2 21 2 3" xfId="7101"/>
    <cellStyle name="Note 2 21 2 3 2" xfId="7102"/>
    <cellStyle name="Note 2 21 2 3 2 2" xfId="7103"/>
    <cellStyle name="Note 2 21 2 3 2 2 2" xfId="7104"/>
    <cellStyle name="Note 2 21 2 3 2 2 3" xfId="7105"/>
    <cellStyle name="Note 2 21 2 3 2 3" xfId="7106"/>
    <cellStyle name="Note 2 21 2 3 2 3 2" xfId="7107"/>
    <cellStyle name="Note 2 21 2 3 2 3 3" xfId="7108"/>
    <cellStyle name="Note 2 21 2 3 2 4" xfId="7109"/>
    <cellStyle name="Note 2 21 2 3 2 5" xfId="7110"/>
    <cellStyle name="Note 2 21 2 3 3" xfId="7111"/>
    <cellStyle name="Note 2 21 2 3 3 2" xfId="7112"/>
    <cellStyle name="Note 2 21 2 3 3 3" xfId="7113"/>
    <cellStyle name="Note 2 21 2 3 4" xfId="7114"/>
    <cellStyle name="Note 2 21 2 3 4 2" xfId="7115"/>
    <cellStyle name="Note 2 21 2 3 4 3" xfId="7116"/>
    <cellStyle name="Note 2 21 2 3 5" xfId="7117"/>
    <cellStyle name="Note 2 21 2 3 5 2" xfId="7118"/>
    <cellStyle name="Note 2 21 2 3 5 3" xfId="7119"/>
    <cellStyle name="Note 2 21 2 3 6" xfId="7120"/>
    <cellStyle name="Note 2 21 2 4" xfId="7121"/>
    <cellStyle name="Note 2 21 2 4 2" xfId="7122"/>
    <cellStyle name="Note 2 21 2 4 2 2" xfId="7123"/>
    <cellStyle name="Note 2 21 2 4 2 3" xfId="7124"/>
    <cellStyle name="Note 2 21 2 4 3" xfId="7125"/>
    <cellStyle name="Note 2 21 2 4 3 2" xfId="7126"/>
    <cellStyle name="Note 2 21 2 4 3 3" xfId="7127"/>
    <cellStyle name="Note 2 21 2 4 4" xfId="7128"/>
    <cellStyle name="Note 2 21 2 4 4 2" xfId="7129"/>
    <cellStyle name="Note 2 21 2 4 4 3" xfId="7130"/>
    <cellStyle name="Note 2 21 2 4 5" xfId="7131"/>
    <cellStyle name="Note 2 21 2 4 5 2" xfId="7132"/>
    <cellStyle name="Note 2 21 2 4 5 3" xfId="7133"/>
    <cellStyle name="Note 2 21 2 4 6" xfId="7134"/>
    <cellStyle name="Note 2 21 2 4 6 2" xfId="7135"/>
    <cellStyle name="Note 2 21 2 4 6 3" xfId="7136"/>
    <cellStyle name="Note 2 21 2 4 7" xfId="7137"/>
    <cellStyle name="Note 2 21 2 4 8" xfId="7138"/>
    <cellStyle name="Note 2 21 2 5" xfId="7139"/>
    <cellStyle name="Note 2 21 2 5 2" xfId="7140"/>
    <cellStyle name="Note 2 21 2 5 2 2" xfId="7141"/>
    <cellStyle name="Note 2 21 2 5 2 3" xfId="7142"/>
    <cellStyle name="Note 2 21 2 5 3" xfId="7143"/>
    <cellStyle name="Note 2 21 2 5 3 2" xfId="7144"/>
    <cellStyle name="Note 2 21 2 5 3 3" xfId="7145"/>
    <cellStyle name="Note 2 21 2 5 4" xfId="7146"/>
    <cellStyle name="Note 2 21 2 5 5" xfId="7147"/>
    <cellStyle name="Note 2 21 2 6" xfId="7148"/>
    <cellStyle name="Note 2 21 2 6 2" xfId="7149"/>
    <cellStyle name="Note 2 21 2 6 3" xfId="7150"/>
    <cellStyle name="Note 2 21 2 7" xfId="7151"/>
    <cellStyle name="Note 2 21 2 7 2" xfId="7152"/>
    <cellStyle name="Note 2 21 2 7 3" xfId="7153"/>
    <cellStyle name="Note 2 21 2 8" xfId="7154"/>
    <cellStyle name="Note 2 21 2 8 2" xfId="7155"/>
    <cellStyle name="Note 2 21 2 8 3" xfId="7156"/>
    <cellStyle name="Note 2 21 2 9" xfId="7157"/>
    <cellStyle name="Note 2 21 3" xfId="7158"/>
    <cellStyle name="Note 2 21 3 2" xfId="7159"/>
    <cellStyle name="Note 2 21 3 2 2" xfId="7160"/>
    <cellStyle name="Note 2 21 3 2 2 2" xfId="7161"/>
    <cellStyle name="Note 2 21 3 2 2 2 2" xfId="7162"/>
    <cellStyle name="Note 2 21 3 2 2 2 3" xfId="7163"/>
    <cellStyle name="Note 2 21 3 2 2 3" xfId="7164"/>
    <cellStyle name="Note 2 21 3 2 2 3 2" xfId="7165"/>
    <cellStyle name="Note 2 21 3 2 2 3 3" xfId="7166"/>
    <cellStyle name="Note 2 21 3 2 2 4" xfId="7167"/>
    <cellStyle name="Note 2 21 3 2 2 5" xfId="7168"/>
    <cellStyle name="Note 2 21 3 2 3" xfId="7169"/>
    <cellStyle name="Note 2 21 3 2 3 2" xfId="7170"/>
    <cellStyle name="Note 2 21 3 2 3 3" xfId="7171"/>
    <cellStyle name="Note 2 21 3 2 4" xfId="7172"/>
    <cellStyle name="Note 2 21 3 2 4 2" xfId="7173"/>
    <cellStyle name="Note 2 21 3 2 4 3" xfId="7174"/>
    <cellStyle name="Note 2 21 3 2 5" xfId="7175"/>
    <cellStyle name="Note 2 21 3 2 5 2" xfId="7176"/>
    <cellStyle name="Note 2 21 3 2 5 3" xfId="7177"/>
    <cellStyle name="Note 2 21 3 2 6" xfId="7178"/>
    <cellStyle name="Note 2 21 3 3" xfId="7179"/>
    <cellStyle name="Note 2 21 3 3 2" xfId="7180"/>
    <cellStyle name="Note 2 21 3 3 2 2" xfId="7181"/>
    <cellStyle name="Note 2 21 3 3 2 2 2" xfId="7182"/>
    <cellStyle name="Note 2 21 3 3 2 2 3" xfId="7183"/>
    <cellStyle name="Note 2 21 3 3 2 3" xfId="7184"/>
    <cellStyle name="Note 2 21 3 3 2 3 2" xfId="7185"/>
    <cellStyle name="Note 2 21 3 3 2 3 3" xfId="7186"/>
    <cellStyle name="Note 2 21 3 3 2 4" xfId="7187"/>
    <cellStyle name="Note 2 21 3 3 2 5" xfId="7188"/>
    <cellStyle name="Note 2 21 3 3 3" xfId="7189"/>
    <cellStyle name="Note 2 21 3 3 3 2" xfId="7190"/>
    <cellStyle name="Note 2 21 3 3 3 3" xfId="7191"/>
    <cellStyle name="Note 2 21 3 3 4" xfId="7192"/>
    <cellStyle name="Note 2 21 3 3 4 2" xfId="7193"/>
    <cellStyle name="Note 2 21 3 3 4 3" xfId="7194"/>
    <cellStyle name="Note 2 21 3 3 5" xfId="7195"/>
    <cellStyle name="Note 2 21 3 3 5 2" xfId="7196"/>
    <cellStyle name="Note 2 21 3 3 5 3" xfId="7197"/>
    <cellStyle name="Note 2 21 3 3 6" xfId="7198"/>
    <cellStyle name="Note 2 21 3 4" xfId="7199"/>
    <cellStyle name="Note 2 21 3 4 2" xfId="7200"/>
    <cellStyle name="Note 2 21 3 4 2 2" xfId="7201"/>
    <cellStyle name="Note 2 21 3 4 2 3" xfId="7202"/>
    <cellStyle name="Note 2 21 3 4 3" xfId="7203"/>
    <cellStyle name="Note 2 21 3 4 3 2" xfId="7204"/>
    <cellStyle name="Note 2 21 3 4 3 3" xfId="7205"/>
    <cellStyle name="Note 2 21 3 4 4" xfId="7206"/>
    <cellStyle name="Note 2 21 3 4 4 2" xfId="7207"/>
    <cellStyle name="Note 2 21 3 4 4 3" xfId="7208"/>
    <cellStyle name="Note 2 21 3 4 5" xfId="7209"/>
    <cellStyle name="Note 2 21 3 4 5 2" xfId="7210"/>
    <cellStyle name="Note 2 21 3 4 5 3" xfId="7211"/>
    <cellStyle name="Note 2 21 3 4 6" xfId="7212"/>
    <cellStyle name="Note 2 21 3 4 6 2" xfId="7213"/>
    <cellStyle name="Note 2 21 3 4 6 3" xfId="7214"/>
    <cellStyle name="Note 2 21 3 4 7" xfId="7215"/>
    <cellStyle name="Note 2 21 3 4 8" xfId="7216"/>
    <cellStyle name="Note 2 21 3 5" xfId="7217"/>
    <cellStyle name="Note 2 21 3 5 2" xfId="7218"/>
    <cellStyle name="Note 2 21 3 5 2 2" xfId="7219"/>
    <cellStyle name="Note 2 21 3 5 2 3" xfId="7220"/>
    <cellStyle name="Note 2 21 3 5 3" xfId="7221"/>
    <cellStyle name="Note 2 21 3 5 3 2" xfId="7222"/>
    <cellStyle name="Note 2 21 3 5 3 3" xfId="7223"/>
    <cellStyle name="Note 2 21 3 5 4" xfId="7224"/>
    <cellStyle name="Note 2 21 3 5 5" xfId="7225"/>
    <cellStyle name="Note 2 21 3 6" xfId="7226"/>
    <cellStyle name="Note 2 21 3 6 2" xfId="7227"/>
    <cellStyle name="Note 2 21 3 6 3" xfId="7228"/>
    <cellStyle name="Note 2 21 3 7" xfId="7229"/>
    <cellStyle name="Note 2 21 3 7 2" xfId="7230"/>
    <cellStyle name="Note 2 21 3 7 3" xfId="7231"/>
    <cellStyle name="Note 2 21 3 8" xfId="7232"/>
    <cellStyle name="Note 2 21 3 8 2" xfId="7233"/>
    <cellStyle name="Note 2 21 3 8 3" xfId="7234"/>
    <cellStyle name="Note 2 21 3 9" xfId="7235"/>
    <cellStyle name="Note 2 21 4" xfId="7236"/>
    <cellStyle name="Note 2 21 4 2" xfId="7237"/>
    <cellStyle name="Note 2 21 4 2 2" xfId="7238"/>
    <cellStyle name="Note 2 21 4 2 2 2" xfId="7239"/>
    <cellStyle name="Note 2 21 4 2 2 2 2" xfId="7240"/>
    <cellStyle name="Note 2 21 4 2 2 2 3" xfId="7241"/>
    <cellStyle name="Note 2 21 4 2 2 3" xfId="7242"/>
    <cellStyle name="Note 2 21 4 2 2 3 2" xfId="7243"/>
    <cellStyle name="Note 2 21 4 2 2 3 3" xfId="7244"/>
    <cellStyle name="Note 2 21 4 2 2 4" xfId="7245"/>
    <cellStyle name="Note 2 21 4 2 2 5" xfId="7246"/>
    <cellStyle name="Note 2 21 4 2 3" xfId="7247"/>
    <cellStyle name="Note 2 21 4 2 3 2" xfId="7248"/>
    <cellStyle name="Note 2 21 4 2 3 3" xfId="7249"/>
    <cellStyle name="Note 2 21 4 2 4" xfId="7250"/>
    <cellStyle name="Note 2 21 4 2 4 2" xfId="7251"/>
    <cellStyle name="Note 2 21 4 2 4 3" xfId="7252"/>
    <cellStyle name="Note 2 21 4 2 5" xfId="7253"/>
    <cellStyle name="Note 2 21 4 2 5 2" xfId="7254"/>
    <cellStyle name="Note 2 21 4 2 5 3" xfId="7255"/>
    <cellStyle name="Note 2 21 4 2 6" xfId="7256"/>
    <cellStyle name="Note 2 21 4 3" xfId="7257"/>
    <cellStyle name="Note 2 21 4 3 2" xfId="7258"/>
    <cellStyle name="Note 2 21 4 3 2 2" xfId="7259"/>
    <cellStyle name="Note 2 21 4 3 2 2 2" xfId="7260"/>
    <cellStyle name="Note 2 21 4 3 2 2 3" xfId="7261"/>
    <cellStyle name="Note 2 21 4 3 2 3" xfId="7262"/>
    <cellStyle name="Note 2 21 4 3 2 3 2" xfId="7263"/>
    <cellStyle name="Note 2 21 4 3 2 3 3" xfId="7264"/>
    <cellStyle name="Note 2 21 4 3 2 4" xfId="7265"/>
    <cellStyle name="Note 2 21 4 3 2 5" xfId="7266"/>
    <cellStyle name="Note 2 21 4 3 3" xfId="7267"/>
    <cellStyle name="Note 2 21 4 3 3 2" xfId="7268"/>
    <cellStyle name="Note 2 21 4 3 3 3" xfId="7269"/>
    <cellStyle name="Note 2 21 4 3 4" xfId="7270"/>
    <cellStyle name="Note 2 21 4 3 4 2" xfId="7271"/>
    <cellStyle name="Note 2 21 4 3 4 3" xfId="7272"/>
    <cellStyle name="Note 2 21 4 3 5" xfId="7273"/>
    <cellStyle name="Note 2 21 4 3 5 2" xfId="7274"/>
    <cellStyle name="Note 2 21 4 3 5 3" xfId="7275"/>
    <cellStyle name="Note 2 21 4 3 6" xfId="7276"/>
    <cellStyle name="Note 2 21 4 4" xfId="7277"/>
    <cellStyle name="Note 2 21 4 4 2" xfId="7278"/>
    <cellStyle name="Note 2 21 4 4 2 2" xfId="7279"/>
    <cellStyle name="Note 2 21 4 4 2 3" xfId="7280"/>
    <cellStyle name="Note 2 21 4 4 3" xfId="7281"/>
    <cellStyle name="Note 2 21 4 4 3 2" xfId="7282"/>
    <cellStyle name="Note 2 21 4 4 3 3" xfId="7283"/>
    <cellStyle name="Note 2 21 4 4 4" xfId="7284"/>
    <cellStyle name="Note 2 21 4 4 4 2" xfId="7285"/>
    <cellStyle name="Note 2 21 4 4 4 3" xfId="7286"/>
    <cellStyle name="Note 2 21 4 4 5" xfId="7287"/>
    <cellStyle name="Note 2 21 4 4 5 2" xfId="7288"/>
    <cellStyle name="Note 2 21 4 4 5 3" xfId="7289"/>
    <cellStyle name="Note 2 21 4 4 6" xfId="7290"/>
    <cellStyle name="Note 2 21 4 4 6 2" xfId="7291"/>
    <cellStyle name="Note 2 21 4 4 6 3" xfId="7292"/>
    <cellStyle name="Note 2 21 4 4 7" xfId="7293"/>
    <cellStyle name="Note 2 21 4 4 8" xfId="7294"/>
    <cellStyle name="Note 2 21 4 5" xfId="7295"/>
    <cellStyle name="Note 2 21 4 5 2" xfId="7296"/>
    <cellStyle name="Note 2 21 4 5 2 2" xfId="7297"/>
    <cellStyle name="Note 2 21 4 5 2 3" xfId="7298"/>
    <cellStyle name="Note 2 21 4 5 3" xfId="7299"/>
    <cellStyle name="Note 2 21 4 5 3 2" xfId="7300"/>
    <cellStyle name="Note 2 21 4 5 3 3" xfId="7301"/>
    <cellStyle name="Note 2 21 4 5 4" xfId="7302"/>
    <cellStyle name="Note 2 21 4 5 5" xfId="7303"/>
    <cellStyle name="Note 2 21 4 6" xfId="7304"/>
    <cellStyle name="Note 2 21 4 6 2" xfId="7305"/>
    <cellStyle name="Note 2 21 4 6 3" xfId="7306"/>
    <cellStyle name="Note 2 21 4 7" xfId="7307"/>
    <cellStyle name="Note 2 21 4 7 2" xfId="7308"/>
    <cellStyle name="Note 2 21 4 7 3" xfId="7309"/>
    <cellStyle name="Note 2 21 4 8" xfId="7310"/>
    <cellStyle name="Note 2 21 4 8 2" xfId="7311"/>
    <cellStyle name="Note 2 21 4 8 3" xfId="7312"/>
    <cellStyle name="Note 2 21 4 9" xfId="7313"/>
    <cellStyle name="Note 2 21 5" xfId="7314"/>
    <cellStyle name="Note 2 21 5 2" xfId="7315"/>
    <cellStyle name="Note 2 21 5 2 2" xfId="7316"/>
    <cellStyle name="Note 2 21 5 2 2 2" xfId="7317"/>
    <cellStyle name="Note 2 21 5 2 2 3" xfId="7318"/>
    <cellStyle name="Note 2 21 5 2 3" xfId="7319"/>
    <cellStyle name="Note 2 21 5 2 3 2" xfId="7320"/>
    <cellStyle name="Note 2 21 5 2 3 3" xfId="7321"/>
    <cellStyle name="Note 2 21 5 2 4" xfId="7322"/>
    <cellStyle name="Note 2 21 5 2 5" xfId="7323"/>
    <cellStyle name="Note 2 21 5 3" xfId="7324"/>
    <cellStyle name="Note 2 21 5 3 2" xfId="7325"/>
    <cellStyle name="Note 2 21 5 3 3" xfId="7326"/>
    <cellStyle name="Note 2 21 5 4" xfId="7327"/>
    <cellStyle name="Note 2 21 5 4 2" xfId="7328"/>
    <cellStyle name="Note 2 21 5 4 3" xfId="7329"/>
    <cellStyle name="Note 2 21 5 5" xfId="7330"/>
    <cellStyle name="Note 2 21 5 5 2" xfId="7331"/>
    <cellStyle name="Note 2 21 5 5 3" xfId="7332"/>
    <cellStyle name="Note 2 21 5 6" xfId="7333"/>
    <cellStyle name="Note 2 21 6" xfId="7334"/>
    <cellStyle name="Note 2 21 6 2" xfId="7335"/>
    <cellStyle name="Note 2 21 6 2 2" xfId="7336"/>
    <cellStyle name="Note 2 21 6 2 2 2" xfId="7337"/>
    <cellStyle name="Note 2 21 6 2 2 3" xfId="7338"/>
    <cellStyle name="Note 2 21 6 2 3" xfId="7339"/>
    <cellStyle name="Note 2 21 6 2 3 2" xfId="7340"/>
    <cellStyle name="Note 2 21 6 2 3 3" xfId="7341"/>
    <cellStyle name="Note 2 21 6 2 4" xfId="7342"/>
    <cellStyle name="Note 2 21 6 2 5" xfId="7343"/>
    <cellStyle name="Note 2 21 6 3" xfId="7344"/>
    <cellStyle name="Note 2 21 6 3 2" xfId="7345"/>
    <cellStyle name="Note 2 21 6 3 3" xfId="7346"/>
    <cellStyle name="Note 2 21 6 4" xfId="7347"/>
    <cellStyle name="Note 2 21 6 4 2" xfId="7348"/>
    <cellStyle name="Note 2 21 6 4 3" xfId="7349"/>
    <cellStyle name="Note 2 21 6 5" xfId="7350"/>
    <cellStyle name="Note 2 21 6 5 2" xfId="7351"/>
    <cellStyle name="Note 2 21 6 5 3" xfId="7352"/>
    <cellStyle name="Note 2 21 6 6" xfId="7353"/>
    <cellStyle name="Note 2 21 7" xfId="7354"/>
    <cellStyle name="Note 2 21 7 2" xfId="7355"/>
    <cellStyle name="Note 2 21 7 2 2" xfId="7356"/>
    <cellStyle name="Note 2 21 7 2 3" xfId="7357"/>
    <cellStyle name="Note 2 21 7 3" xfId="7358"/>
    <cellStyle name="Note 2 21 7 3 2" xfId="7359"/>
    <cellStyle name="Note 2 21 7 3 3" xfId="7360"/>
    <cellStyle name="Note 2 21 7 4" xfId="7361"/>
    <cellStyle name="Note 2 21 7 4 2" xfId="7362"/>
    <cellStyle name="Note 2 21 7 4 3" xfId="7363"/>
    <cellStyle name="Note 2 21 7 5" xfId="7364"/>
    <cellStyle name="Note 2 21 7 5 2" xfId="7365"/>
    <cellStyle name="Note 2 21 7 5 3" xfId="7366"/>
    <cellStyle name="Note 2 21 7 6" xfId="7367"/>
    <cellStyle name="Note 2 21 7 6 2" xfId="7368"/>
    <cellStyle name="Note 2 21 7 6 3" xfId="7369"/>
    <cellStyle name="Note 2 21 7 7" xfId="7370"/>
    <cellStyle name="Note 2 21 7 8" xfId="7371"/>
    <cellStyle name="Note 2 21 8" xfId="7372"/>
    <cellStyle name="Note 2 21 8 2" xfId="7373"/>
    <cellStyle name="Note 2 21 8 2 2" xfId="7374"/>
    <cellStyle name="Note 2 21 8 2 3" xfId="7375"/>
    <cellStyle name="Note 2 21 8 3" xfId="7376"/>
    <cellStyle name="Note 2 21 8 3 2" xfId="7377"/>
    <cellStyle name="Note 2 21 8 3 3" xfId="7378"/>
    <cellStyle name="Note 2 21 8 4" xfId="7379"/>
    <cellStyle name="Note 2 21 8 5" xfId="7380"/>
    <cellStyle name="Note 2 21 9" xfId="7381"/>
    <cellStyle name="Note 2 21 9 2" xfId="7382"/>
    <cellStyle name="Note 2 21 9 3" xfId="7383"/>
    <cellStyle name="Note 2 22" xfId="7384"/>
    <cellStyle name="Note 2 22 10" xfId="7385"/>
    <cellStyle name="Note 2 22 10 2" xfId="7386"/>
    <cellStyle name="Note 2 22 10 3" xfId="7387"/>
    <cellStyle name="Note 2 22 11" xfId="7388"/>
    <cellStyle name="Note 2 22 11 2" xfId="7389"/>
    <cellStyle name="Note 2 22 11 3" xfId="7390"/>
    <cellStyle name="Note 2 22 12" xfId="7391"/>
    <cellStyle name="Note 2 22 2" xfId="7392"/>
    <cellStyle name="Note 2 22 2 2" xfId="7393"/>
    <cellStyle name="Note 2 22 2 2 2" xfId="7394"/>
    <cellStyle name="Note 2 22 2 2 2 2" xfId="7395"/>
    <cellStyle name="Note 2 22 2 2 2 2 2" xfId="7396"/>
    <cellStyle name="Note 2 22 2 2 2 2 3" xfId="7397"/>
    <cellStyle name="Note 2 22 2 2 2 3" xfId="7398"/>
    <cellStyle name="Note 2 22 2 2 2 3 2" xfId="7399"/>
    <cellStyle name="Note 2 22 2 2 2 3 3" xfId="7400"/>
    <cellStyle name="Note 2 22 2 2 2 4" xfId="7401"/>
    <cellStyle name="Note 2 22 2 2 2 5" xfId="7402"/>
    <cellStyle name="Note 2 22 2 2 3" xfId="7403"/>
    <cellStyle name="Note 2 22 2 2 3 2" xfId="7404"/>
    <cellStyle name="Note 2 22 2 2 3 3" xfId="7405"/>
    <cellStyle name="Note 2 22 2 2 4" xfId="7406"/>
    <cellStyle name="Note 2 22 2 2 4 2" xfId="7407"/>
    <cellStyle name="Note 2 22 2 2 4 3" xfId="7408"/>
    <cellStyle name="Note 2 22 2 2 5" xfId="7409"/>
    <cellStyle name="Note 2 22 2 2 5 2" xfId="7410"/>
    <cellStyle name="Note 2 22 2 2 5 3" xfId="7411"/>
    <cellStyle name="Note 2 22 2 2 6" xfId="7412"/>
    <cellStyle name="Note 2 22 2 3" xfId="7413"/>
    <cellStyle name="Note 2 22 2 3 2" xfId="7414"/>
    <cellStyle name="Note 2 22 2 3 2 2" xfId="7415"/>
    <cellStyle name="Note 2 22 2 3 2 2 2" xfId="7416"/>
    <cellStyle name="Note 2 22 2 3 2 2 3" xfId="7417"/>
    <cellStyle name="Note 2 22 2 3 2 3" xfId="7418"/>
    <cellStyle name="Note 2 22 2 3 2 3 2" xfId="7419"/>
    <cellStyle name="Note 2 22 2 3 2 3 3" xfId="7420"/>
    <cellStyle name="Note 2 22 2 3 2 4" xfId="7421"/>
    <cellStyle name="Note 2 22 2 3 2 5" xfId="7422"/>
    <cellStyle name="Note 2 22 2 3 3" xfId="7423"/>
    <cellStyle name="Note 2 22 2 3 3 2" xfId="7424"/>
    <cellStyle name="Note 2 22 2 3 3 3" xfId="7425"/>
    <cellStyle name="Note 2 22 2 3 4" xfId="7426"/>
    <cellStyle name="Note 2 22 2 3 4 2" xfId="7427"/>
    <cellStyle name="Note 2 22 2 3 4 3" xfId="7428"/>
    <cellStyle name="Note 2 22 2 3 5" xfId="7429"/>
    <cellStyle name="Note 2 22 2 3 5 2" xfId="7430"/>
    <cellStyle name="Note 2 22 2 3 5 3" xfId="7431"/>
    <cellStyle name="Note 2 22 2 3 6" xfId="7432"/>
    <cellStyle name="Note 2 22 2 4" xfId="7433"/>
    <cellStyle name="Note 2 22 2 4 2" xfId="7434"/>
    <cellStyle name="Note 2 22 2 4 2 2" xfId="7435"/>
    <cellStyle name="Note 2 22 2 4 2 3" xfId="7436"/>
    <cellStyle name="Note 2 22 2 4 3" xfId="7437"/>
    <cellStyle name="Note 2 22 2 4 3 2" xfId="7438"/>
    <cellStyle name="Note 2 22 2 4 3 3" xfId="7439"/>
    <cellStyle name="Note 2 22 2 4 4" xfId="7440"/>
    <cellStyle name="Note 2 22 2 4 4 2" xfId="7441"/>
    <cellStyle name="Note 2 22 2 4 4 3" xfId="7442"/>
    <cellStyle name="Note 2 22 2 4 5" xfId="7443"/>
    <cellStyle name="Note 2 22 2 4 5 2" xfId="7444"/>
    <cellStyle name="Note 2 22 2 4 5 3" xfId="7445"/>
    <cellStyle name="Note 2 22 2 4 6" xfId="7446"/>
    <cellStyle name="Note 2 22 2 4 6 2" xfId="7447"/>
    <cellStyle name="Note 2 22 2 4 6 3" xfId="7448"/>
    <cellStyle name="Note 2 22 2 4 7" xfId="7449"/>
    <cellStyle name="Note 2 22 2 4 8" xfId="7450"/>
    <cellStyle name="Note 2 22 2 5" xfId="7451"/>
    <cellStyle name="Note 2 22 2 5 2" xfId="7452"/>
    <cellStyle name="Note 2 22 2 5 2 2" xfId="7453"/>
    <cellStyle name="Note 2 22 2 5 2 3" xfId="7454"/>
    <cellStyle name="Note 2 22 2 5 3" xfId="7455"/>
    <cellStyle name="Note 2 22 2 5 3 2" xfId="7456"/>
    <cellStyle name="Note 2 22 2 5 3 3" xfId="7457"/>
    <cellStyle name="Note 2 22 2 5 4" xfId="7458"/>
    <cellStyle name="Note 2 22 2 5 5" xfId="7459"/>
    <cellStyle name="Note 2 22 2 6" xfId="7460"/>
    <cellStyle name="Note 2 22 2 6 2" xfId="7461"/>
    <cellStyle name="Note 2 22 2 6 3" xfId="7462"/>
    <cellStyle name="Note 2 22 2 7" xfId="7463"/>
    <cellStyle name="Note 2 22 2 7 2" xfId="7464"/>
    <cellStyle name="Note 2 22 2 7 3" xfId="7465"/>
    <cellStyle name="Note 2 22 2 8" xfId="7466"/>
    <cellStyle name="Note 2 22 2 8 2" xfId="7467"/>
    <cellStyle name="Note 2 22 2 8 3" xfId="7468"/>
    <cellStyle name="Note 2 22 2 9" xfId="7469"/>
    <cellStyle name="Note 2 22 3" xfId="7470"/>
    <cellStyle name="Note 2 22 3 2" xfId="7471"/>
    <cellStyle name="Note 2 22 3 2 2" xfId="7472"/>
    <cellStyle name="Note 2 22 3 2 2 2" xfId="7473"/>
    <cellStyle name="Note 2 22 3 2 2 2 2" xfId="7474"/>
    <cellStyle name="Note 2 22 3 2 2 2 3" xfId="7475"/>
    <cellStyle name="Note 2 22 3 2 2 3" xfId="7476"/>
    <cellStyle name="Note 2 22 3 2 2 3 2" xfId="7477"/>
    <cellStyle name="Note 2 22 3 2 2 3 3" xfId="7478"/>
    <cellStyle name="Note 2 22 3 2 2 4" xfId="7479"/>
    <cellStyle name="Note 2 22 3 2 2 5" xfId="7480"/>
    <cellStyle name="Note 2 22 3 2 3" xfId="7481"/>
    <cellStyle name="Note 2 22 3 2 3 2" xfId="7482"/>
    <cellStyle name="Note 2 22 3 2 3 3" xfId="7483"/>
    <cellStyle name="Note 2 22 3 2 4" xfId="7484"/>
    <cellStyle name="Note 2 22 3 2 4 2" xfId="7485"/>
    <cellStyle name="Note 2 22 3 2 4 3" xfId="7486"/>
    <cellStyle name="Note 2 22 3 2 5" xfId="7487"/>
    <cellStyle name="Note 2 22 3 2 5 2" xfId="7488"/>
    <cellStyle name="Note 2 22 3 2 5 3" xfId="7489"/>
    <cellStyle name="Note 2 22 3 2 6" xfId="7490"/>
    <cellStyle name="Note 2 22 3 3" xfId="7491"/>
    <cellStyle name="Note 2 22 3 3 2" xfId="7492"/>
    <cellStyle name="Note 2 22 3 3 2 2" xfId="7493"/>
    <cellStyle name="Note 2 22 3 3 2 2 2" xfId="7494"/>
    <cellStyle name="Note 2 22 3 3 2 2 3" xfId="7495"/>
    <cellStyle name="Note 2 22 3 3 2 3" xfId="7496"/>
    <cellStyle name="Note 2 22 3 3 2 3 2" xfId="7497"/>
    <cellStyle name="Note 2 22 3 3 2 3 3" xfId="7498"/>
    <cellStyle name="Note 2 22 3 3 2 4" xfId="7499"/>
    <cellStyle name="Note 2 22 3 3 2 5" xfId="7500"/>
    <cellStyle name="Note 2 22 3 3 3" xfId="7501"/>
    <cellStyle name="Note 2 22 3 3 3 2" xfId="7502"/>
    <cellStyle name="Note 2 22 3 3 3 3" xfId="7503"/>
    <cellStyle name="Note 2 22 3 3 4" xfId="7504"/>
    <cellStyle name="Note 2 22 3 3 4 2" xfId="7505"/>
    <cellStyle name="Note 2 22 3 3 4 3" xfId="7506"/>
    <cellStyle name="Note 2 22 3 3 5" xfId="7507"/>
    <cellStyle name="Note 2 22 3 3 5 2" xfId="7508"/>
    <cellStyle name="Note 2 22 3 3 5 3" xfId="7509"/>
    <cellStyle name="Note 2 22 3 3 6" xfId="7510"/>
    <cellStyle name="Note 2 22 3 4" xfId="7511"/>
    <cellStyle name="Note 2 22 3 4 2" xfId="7512"/>
    <cellStyle name="Note 2 22 3 4 2 2" xfId="7513"/>
    <cellStyle name="Note 2 22 3 4 2 3" xfId="7514"/>
    <cellStyle name="Note 2 22 3 4 3" xfId="7515"/>
    <cellStyle name="Note 2 22 3 4 3 2" xfId="7516"/>
    <cellStyle name="Note 2 22 3 4 3 3" xfId="7517"/>
    <cellStyle name="Note 2 22 3 4 4" xfId="7518"/>
    <cellStyle name="Note 2 22 3 4 4 2" xfId="7519"/>
    <cellStyle name="Note 2 22 3 4 4 3" xfId="7520"/>
    <cellStyle name="Note 2 22 3 4 5" xfId="7521"/>
    <cellStyle name="Note 2 22 3 4 5 2" xfId="7522"/>
    <cellStyle name="Note 2 22 3 4 5 3" xfId="7523"/>
    <cellStyle name="Note 2 22 3 4 6" xfId="7524"/>
    <cellStyle name="Note 2 22 3 4 6 2" xfId="7525"/>
    <cellStyle name="Note 2 22 3 4 6 3" xfId="7526"/>
    <cellStyle name="Note 2 22 3 4 7" xfId="7527"/>
    <cellStyle name="Note 2 22 3 4 8" xfId="7528"/>
    <cellStyle name="Note 2 22 3 5" xfId="7529"/>
    <cellStyle name="Note 2 22 3 5 2" xfId="7530"/>
    <cellStyle name="Note 2 22 3 5 2 2" xfId="7531"/>
    <cellStyle name="Note 2 22 3 5 2 3" xfId="7532"/>
    <cellStyle name="Note 2 22 3 5 3" xfId="7533"/>
    <cellStyle name="Note 2 22 3 5 3 2" xfId="7534"/>
    <cellStyle name="Note 2 22 3 5 3 3" xfId="7535"/>
    <cellStyle name="Note 2 22 3 5 4" xfId="7536"/>
    <cellStyle name="Note 2 22 3 5 5" xfId="7537"/>
    <cellStyle name="Note 2 22 3 6" xfId="7538"/>
    <cellStyle name="Note 2 22 3 6 2" xfId="7539"/>
    <cellStyle name="Note 2 22 3 6 3" xfId="7540"/>
    <cellStyle name="Note 2 22 3 7" xfId="7541"/>
    <cellStyle name="Note 2 22 3 7 2" xfId="7542"/>
    <cellStyle name="Note 2 22 3 7 3" xfId="7543"/>
    <cellStyle name="Note 2 22 3 8" xfId="7544"/>
    <cellStyle name="Note 2 22 3 8 2" xfId="7545"/>
    <cellStyle name="Note 2 22 3 8 3" xfId="7546"/>
    <cellStyle name="Note 2 22 3 9" xfId="7547"/>
    <cellStyle name="Note 2 22 4" xfId="7548"/>
    <cellStyle name="Note 2 22 4 2" xfId="7549"/>
    <cellStyle name="Note 2 22 4 2 2" xfId="7550"/>
    <cellStyle name="Note 2 22 4 2 2 2" xfId="7551"/>
    <cellStyle name="Note 2 22 4 2 2 2 2" xfId="7552"/>
    <cellStyle name="Note 2 22 4 2 2 2 3" xfId="7553"/>
    <cellStyle name="Note 2 22 4 2 2 3" xfId="7554"/>
    <cellStyle name="Note 2 22 4 2 2 3 2" xfId="7555"/>
    <cellStyle name="Note 2 22 4 2 2 3 3" xfId="7556"/>
    <cellStyle name="Note 2 22 4 2 2 4" xfId="7557"/>
    <cellStyle name="Note 2 22 4 2 2 5" xfId="7558"/>
    <cellStyle name="Note 2 22 4 2 3" xfId="7559"/>
    <cellStyle name="Note 2 22 4 2 3 2" xfId="7560"/>
    <cellStyle name="Note 2 22 4 2 3 3" xfId="7561"/>
    <cellStyle name="Note 2 22 4 2 4" xfId="7562"/>
    <cellStyle name="Note 2 22 4 2 4 2" xfId="7563"/>
    <cellStyle name="Note 2 22 4 2 4 3" xfId="7564"/>
    <cellStyle name="Note 2 22 4 2 5" xfId="7565"/>
    <cellStyle name="Note 2 22 4 2 5 2" xfId="7566"/>
    <cellStyle name="Note 2 22 4 2 5 3" xfId="7567"/>
    <cellStyle name="Note 2 22 4 2 6" xfId="7568"/>
    <cellStyle name="Note 2 22 4 3" xfId="7569"/>
    <cellStyle name="Note 2 22 4 3 2" xfId="7570"/>
    <cellStyle name="Note 2 22 4 3 2 2" xfId="7571"/>
    <cellStyle name="Note 2 22 4 3 2 2 2" xfId="7572"/>
    <cellStyle name="Note 2 22 4 3 2 2 3" xfId="7573"/>
    <cellStyle name="Note 2 22 4 3 2 3" xfId="7574"/>
    <cellStyle name="Note 2 22 4 3 2 3 2" xfId="7575"/>
    <cellStyle name="Note 2 22 4 3 2 3 3" xfId="7576"/>
    <cellStyle name="Note 2 22 4 3 2 4" xfId="7577"/>
    <cellStyle name="Note 2 22 4 3 2 5" xfId="7578"/>
    <cellStyle name="Note 2 22 4 3 3" xfId="7579"/>
    <cellStyle name="Note 2 22 4 3 3 2" xfId="7580"/>
    <cellStyle name="Note 2 22 4 3 3 3" xfId="7581"/>
    <cellStyle name="Note 2 22 4 3 4" xfId="7582"/>
    <cellStyle name="Note 2 22 4 3 4 2" xfId="7583"/>
    <cellStyle name="Note 2 22 4 3 4 3" xfId="7584"/>
    <cellStyle name="Note 2 22 4 3 5" xfId="7585"/>
    <cellStyle name="Note 2 22 4 3 5 2" xfId="7586"/>
    <cellStyle name="Note 2 22 4 3 5 3" xfId="7587"/>
    <cellStyle name="Note 2 22 4 3 6" xfId="7588"/>
    <cellStyle name="Note 2 22 4 4" xfId="7589"/>
    <cellStyle name="Note 2 22 4 4 2" xfId="7590"/>
    <cellStyle name="Note 2 22 4 4 2 2" xfId="7591"/>
    <cellStyle name="Note 2 22 4 4 2 3" xfId="7592"/>
    <cellStyle name="Note 2 22 4 4 3" xfId="7593"/>
    <cellStyle name="Note 2 22 4 4 3 2" xfId="7594"/>
    <cellStyle name="Note 2 22 4 4 3 3" xfId="7595"/>
    <cellStyle name="Note 2 22 4 4 4" xfId="7596"/>
    <cellStyle name="Note 2 22 4 4 4 2" xfId="7597"/>
    <cellStyle name="Note 2 22 4 4 4 3" xfId="7598"/>
    <cellStyle name="Note 2 22 4 4 5" xfId="7599"/>
    <cellStyle name="Note 2 22 4 4 5 2" xfId="7600"/>
    <cellStyle name="Note 2 22 4 4 5 3" xfId="7601"/>
    <cellStyle name="Note 2 22 4 4 6" xfId="7602"/>
    <cellStyle name="Note 2 22 4 4 6 2" xfId="7603"/>
    <cellStyle name="Note 2 22 4 4 6 3" xfId="7604"/>
    <cellStyle name="Note 2 22 4 4 7" xfId="7605"/>
    <cellStyle name="Note 2 22 4 4 8" xfId="7606"/>
    <cellStyle name="Note 2 22 4 5" xfId="7607"/>
    <cellStyle name="Note 2 22 4 5 2" xfId="7608"/>
    <cellStyle name="Note 2 22 4 5 2 2" xfId="7609"/>
    <cellStyle name="Note 2 22 4 5 2 3" xfId="7610"/>
    <cellStyle name="Note 2 22 4 5 3" xfId="7611"/>
    <cellStyle name="Note 2 22 4 5 3 2" xfId="7612"/>
    <cellStyle name="Note 2 22 4 5 3 3" xfId="7613"/>
    <cellStyle name="Note 2 22 4 5 4" xfId="7614"/>
    <cellStyle name="Note 2 22 4 5 5" xfId="7615"/>
    <cellStyle name="Note 2 22 4 6" xfId="7616"/>
    <cellStyle name="Note 2 22 4 6 2" xfId="7617"/>
    <cellStyle name="Note 2 22 4 6 3" xfId="7618"/>
    <cellStyle name="Note 2 22 4 7" xfId="7619"/>
    <cellStyle name="Note 2 22 4 7 2" xfId="7620"/>
    <cellStyle name="Note 2 22 4 7 3" xfId="7621"/>
    <cellStyle name="Note 2 22 4 8" xfId="7622"/>
    <cellStyle name="Note 2 22 4 8 2" xfId="7623"/>
    <cellStyle name="Note 2 22 4 8 3" xfId="7624"/>
    <cellStyle name="Note 2 22 4 9" xfId="7625"/>
    <cellStyle name="Note 2 22 5" xfId="7626"/>
    <cellStyle name="Note 2 22 5 2" xfId="7627"/>
    <cellStyle name="Note 2 22 5 2 2" xfId="7628"/>
    <cellStyle name="Note 2 22 5 2 2 2" xfId="7629"/>
    <cellStyle name="Note 2 22 5 2 2 3" xfId="7630"/>
    <cellStyle name="Note 2 22 5 2 3" xfId="7631"/>
    <cellStyle name="Note 2 22 5 2 3 2" xfId="7632"/>
    <cellStyle name="Note 2 22 5 2 3 3" xfId="7633"/>
    <cellStyle name="Note 2 22 5 2 4" xfId="7634"/>
    <cellStyle name="Note 2 22 5 2 5" xfId="7635"/>
    <cellStyle name="Note 2 22 5 3" xfId="7636"/>
    <cellStyle name="Note 2 22 5 3 2" xfId="7637"/>
    <cellStyle name="Note 2 22 5 3 3" xfId="7638"/>
    <cellStyle name="Note 2 22 5 4" xfId="7639"/>
    <cellStyle name="Note 2 22 5 4 2" xfId="7640"/>
    <cellStyle name="Note 2 22 5 4 3" xfId="7641"/>
    <cellStyle name="Note 2 22 5 5" xfId="7642"/>
    <cellStyle name="Note 2 22 5 5 2" xfId="7643"/>
    <cellStyle name="Note 2 22 5 5 3" xfId="7644"/>
    <cellStyle name="Note 2 22 5 6" xfId="7645"/>
    <cellStyle name="Note 2 22 6" xfId="7646"/>
    <cellStyle name="Note 2 22 6 2" xfId="7647"/>
    <cellStyle name="Note 2 22 6 2 2" xfId="7648"/>
    <cellStyle name="Note 2 22 6 2 2 2" xfId="7649"/>
    <cellStyle name="Note 2 22 6 2 2 3" xfId="7650"/>
    <cellStyle name="Note 2 22 6 2 3" xfId="7651"/>
    <cellStyle name="Note 2 22 6 2 3 2" xfId="7652"/>
    <cellStyle name="Note 2 22 6 2 3 3" xfId="7653"/>
    <cellStyle name="Note 2 22 6 2 4" xfId="7654"/>
    <cellStyle name="Note 2 22 6 2 5" xfId="7655"/>
    <cellStyle name="Note 2 22 6 3" xfId="7656"/>
    <cellStyle name="Note 2 22 6 3 2" xfId="7657"/>
    <cellStyle name="Note 2 22 6 3 3" xfId="7658"/>
    <cellStyle name="Note 2 22 6 4" xfId="7659"/>
    <cellStyle name="Note 2 22 6 4 2" xfId="7660"/>
    <cellStyle name="Note 2 22 6 4 3" xfId="7661"/>
    <cellStyle name="Note 2 22 6 5" xfId="7662"/>
    <cellStyle name="Note 2 22 6 5 2" xfId="7663"/>
    <cellStyle name="Note 2 22 6 5 3" xfId="7664"/>
    <cellStyle name="Note 2 22 6 6" xfId="7665"/>
    <cellStyle name="Note 2 22 7" xfId="7666"/>
    <cellStyle name="Note 2 22 7 2" xfId="7667"/>
    <cellStyle name="Note 2 22 7 2 2" xfId="7668"/>
    <cellStyle name="Note 2 22 7 2 3" xfId="7669"/>
    <cellStyle name="Note 2 22 7 3" xfId="7670"/>
    <cellStyle name="Note 2 22 7 3 2" xfId="7671"/>
    <cellStyle name="Note 2 22 7 3 3" xfId="7672"/>
    <cellStyle name="Note 2 22 7 4" xfId="7673"/>
    <cellStyle name="Note 2 22 7 4 2" xfId="7674"/>
    <cellStyle name="Note 2 22 7 4 3" xfId="7675"/>
    <cellStyle name="Note 2 22 7 5" xfId="7676"/>
    <cellStyle name="Note 2 22 7 5 2" xfId="7677"/>
    <cellStyle name="Note 2 22 7 5 3" xfId="7678"/>
    <cellStyle name="Note 2 22 7 6" xfId="7679"/>
    <cellStyle name="Note 2 22 7 6 2" xfId="7680"/>
    <cellStyle name="Note 2 22 7 6 3" xfId="7681"/>
    <cellStyle name="Note 2 22 7 7" xfId="7682"/>
    <cellStyle name="Note 2 22 7 8" xfId="7683"/>
    <cellStyle name="Note 2 22 8" xfId="7684"/>
    <cellStyle name="Note 2 22 8 2" xfId="7685"/>
    <cellStyle name="Note 2 22 8 2 2" xfId="7686"/>
    <cellStyle name="Note 2 22 8 2 3" xfId="7687"/>
    <cellStyle name="Note 2 22 8 3" xfId="7688"/>
    <cellStyle name="Note 2 22 8 3 2" xfId="7689"/>
    <cellStyle name="Note 2 22 8 3 3" xfId="7690"/>
    <cellStyle name="Note 2 22 8 4" xfId="7691"/>
    <cellStyle name="Note 2 22 8 5" xfId="7692"/>
    <cellStyle name="Note 2 22 9" xfId="7693"/>
    <cellStyle name="Note 2 22 9 2" xfId="7694"/>
    <cellStyle name="Note 2 22 9 3" xfId="7695"/>
    <cellStyle name="Note 2 23" xfId="7696"/>
    <cellStyle name="Note 2 23 10" xfId="7697"/>
    <cellStyle name="Note 2 23 10 2" xfId="7698"/>
    <cellStyle name="Note 2 23 10 3" xfId="7699"/>
    <cellStyle name="Note 2 23 11" xfId="7700"/>
    <cellStyle name="Note 2 23 11 2" xfId="7701"/>
    <cellStyle name="Note 2 23 11 3" xfId="7702"/>
    <cellStyle name="Note 2 23 12" xfId="7703"/>
    <cellStyle name="Note 2 23 2" xfId="7704"/>
    <cellStyle name="Note 2 23 2 2" xfId="7705"/>
    <cellStyle name="Note 2 23 2 2 2" xfId="7706"/>
    <cellStyle name="Note 2 23 2 2 2 2" xfId="7707"/>
    <cellStyle name="Note 2 23 2 2 2 2 2" xfId="7708"/>
    <cellStyle name="Note 2 23 2 2 2 2 3" xfId="7709"/>
    <cellStyle name="Note 2 23 2 2 2 3" xfId="7710"/>
    <cellStyle name="Note 2 23 2 2 2 3 2" xfId="7711"/>
    <cellStyle name="Note 2 23 2 2 2 3 3" xfId="7712"/>
    <cellStyle name="Note 2 23 2 2 2 4" xfId="7713"/>
    <cellStyle name="Note 2 23 2 2 2 5" xfId="7714"/>
    <cellStyle name="Note 2 23 2 2 3" xfId="7715"/>
    <cellStyle name="Note 2 23 2 2 3 2" xfId="7716"/>
    <cellStyle name="Note 2 23 2 2 3 3" xfId="7717"/>
    <cellStyle name="Note 2 23 2 2 4" xfId="7718"/>
    <cellStyle name="Note 2 23 2 2 4 2" xfId="7719"/>
    <cellStyle name="Note 2 23 2 2 4 3" xfId="7720"/>
    <cellStyle name="Note 2 23 2 2 5" xfId="7721"/>
    <cellStyle name="Note 2 23 2 2 5 2" xfId="7722"/>
    <cellStyle name="Note 2 23 2 2 5 3" xfId="7723"/>
    <cellStyle name="Note 2 23 2 2 6" xfId="7724"/>
    <cellStyle name="Note 2 23 2 3" xfId="7725"/>
    <cellStyle name="Note 2 23 2 3 2" xfId="7726"/>
    <cellStyle name="Note 2 23 2 3 2 2" xfId="7727"/>
    <cellStyle name="Note 2 23 2 3 2 2 2" xfId="7728"/>
    <cellStyle name="Note 2 23 2 3 2 2 3" xfId="7729"/>
    <cellStyle name="Note 2 23 2 3 2 3" xfId="7730"/>
    <cellStyle name="Note 2 23 2 3 2 3 2" xfId="7731"/>
    <cellStyle name="Note 2 23 2 3 2 3 3" xfId="7732"/>
    <cellStyle name="Note 2 23 2 3 2 4" xfId="7733"/>
    <cellStyle name="Note 2 23 2 3 2 5" xfId="7734"/>
    <cellStyle name="Note 2 23 2 3 3" xfId="7735"/>
    <cellStyle name="Note 2 23 2 3 3 2" xfId="7736"/>
    <cellStyle name="Note 2 23 2 3 3 3" xfId="7737"/>
    <cellStyle name="Note 2 23 2 3 4" xfId="7738"/>
    <cellStyle name="Note 2 23 2 3 4 2" xfId="7739"/>
    <cellStyle name="Note 2 23 2 3 4 3" xfId="7740"/>
    <cellStyle name="Note 2 23 2 3 5" xfId="7741"/>
    <cellStyle name="Note 2 23 2 3 5 2" xfId="7742"/>
    <cellStyle name="Note 2 23 2 3 5 3" xfId="7743"/>
    <cellStyle name="Note 2 23 2 3 6" xfId="7744"/>
    <cellStyle name="Note 2 23 2 4" xfId="7745"/>
    <cellStyle name="Note 2 23 2 4 2" xfId="7746"/>
    <cellStyle name="Note 2 23 2 4 2 2" xfId="7747"/>
    <cellStyle name="Note 2 23 2 4 2 3" xfId="7748"/>
    <cellStyle name="Note 2 23 2 4 3" xfId="7749"/>
    <cellStyle name="Note 2 23 2 4 3 2" xfId="7750"/>
    <cellStyle name="Note 2 23 2 4 3 3" xfId="7751"/>
    <cellStyle name="Note 2 23 2 4 4" xfId="7752"/>
    <cellStyle name="Note 2 23 2 4 4 2" xfId="7753"/>
    <cellStyle name="Note 2 23 2 4 4 3" xfId="7754"/>
    <cellStyle name="Note 2 23 2 4 5" xfId="7755"/>
    <cellStyle name="Note 2 23 2 4 5 2" xfId="7756"/>
    <cellStyle name="Note 2 23 2 4 5 3" xfId="7757"/>
    <cellStyle name="Note 2 23 2 4 6" xfId="7758"/>
    <cellStyle name="Note 2 23 2 4 6 2" xfId="7759"/>
    <cellStyle name="Note 2 23 2 4 6 3" xfId="7760"/>
    <cellStyle name="Note 2 23 2 4 7" xfId="7761"/>
    <cellStyle name="Note 2 23 2 4 8" xfId="7762"/>
    <cellStyle name="Note 2 23 2 5" xfId="7763"/>
    <cellStyle name="Note 2 23 2 5 2" xfId="7764"/>
    <cellStyle name="Note 2 23 2 5 2 2" xfId="7765"/>
    <cellStyle name="Note 2 23 2 5 2 3" xfId="7766"/>
    <cellStyle name="Note 2 23 2 5 3" xfId="7767"/>
    <cellStyle name="Note 2 23 2 5 3 2" xfId="7768"/>
    <cellStyle name="Note 2 23 2 5 3 3" xfId="7769"/>
    <cellStyle name="Note 2 23 2 5 4" xfId="7770"/>
    <cellStyle name="Note 2 23 2 5 5" xfId="7771"/>
    <cellStyle name="Note 2 23 2 6" xfId="7772"/>
    <cellStyle name="Note 2 23 2 6 2" xfId="7773"/>
    <cellStyle name="Note 2 23 2 6 3" xfId="7774"/>
    <cellStyle name="Note 2 23 2 7" xfId="7775"/>
    <cellStyle name="Note 2 23 2 7 2" xfId="7776"/>
    <cellStyle name="Note 2 23 2 7 3" xfId="7777"/>
    <cellStyle name="Note 2 23 2 8" xfId="7778"/>
    <cellStyle name="Note 2 23 2 8 2" xfId="7779"/>
    <cellStyle name="Note 2 23 2 8 3" xfId="7780"/>
    <cellStyle name="Note 2 23 2 9" xfId="7781"/>
    <cellStyle name="Note 2 23 3" xfId="7782"/>
    <cellStyle name="Note 2 23 3 2" xfId="7783"/>
    <cellStyle name="Note 2 23 3 2 2" xfId="7784"/>
    <cellStyle name="Note 2 23 3 2 2 2" xfId="7785"/>
    <cellStyle name="Note 2 23 3 2 2 2 2" xfId="7786"/>
    <cellStyle name="Note 2 23 3 2 2 2 3" xfId="7787"/>
    <cellStyle name="Note 2 23 3 2 2 3" xfId="7788"/>
    <cellStyle name="Note 2 23 3 2 2 3 2" xfId="7789"/>
    <cellStyle name="Note 2 23 3 2 2 3 3" xfId="7790"/>
    <cellStyle name="Note 2 23 3 2 2 4" xfId="7791"/>
    <cellStyle name="Note 2 23 3 2 2 5" xfId="7792"/>
    <cellStyle name="Note 2 23 3 2 3" xfId="7793"/>
    <cellStyle name="Note 2 23 3 2 3 2" xfId="7794"/>
    <cellStyle name="Note 2 23 3 2 3 3" xfId="7795"/>
    <cellStyle name="Note 2 23 3 2 4" xfId="7796"/>
    <cellStyle name="Note 2 23 3 2 4 2" xfId="7797"/>
    <cellStyle name="Note 2 23 3 2 4 3" xfId="7798"/>
    <cellStyle name="Note 2 23 3 2 5" xfId="7799"/>
    <cellStyle name="Note 2 23 3 2 5 2" xfId="7800"/>
    <cellStyle name="Note 2 23 3 2 5 3" xfId="7801"/>
    <cellStyle name="Note 2 23 3 2 6" xfId="7802"/>
    <cellStyle name="Note 2 23 3 3" xfId="7803"/>
    <cellStyle name="Note 2 23 3 3 2" xfId="7804"/>
    <cellStyle name="Note 2 23 3 3 2 2" xfId="7805"/>
    <cellStyle name="Note 2 23 3 3 2 2 2" xfId="7806"/>
    <cellStyle name="Note 2 23 3 3 2 2 3" xfId="7807"/>
    <cellStyle name="Note 2 23 3 3 2 3" xfId="7808"/>
    <cellStyle name="Note 2 23 3 3 2 3 2" xfId="7809"/>
    <cellStyle name="Note 2 23 3 3 2 3 3" xfId="7810"/>
    <cellStyle name="Note 2 23 3 3 2 4" xfId="7811"/>
    <cellStyle name="Note 2 23 3 3 2 5" xfId="7812"/>
    <cellStyle name="Note 2 23 3 3 3" xfId="7813"/>
    <cellStyle name="Note 2 23 3 3 3 2" xfId="7814"/>
    <cellStyle name="Note 2 23 3 3 3 3" xfId="7815"/>
    <cellStyle name="Note 2 23 3 3 4" xfId="7816"/>
    <cellStyle name="Note 2 23 3 3 4 2" xfId="7817"/>
    <cellStyle name="Note 2 23 3 3 4 3" xfId="7818"/>
    <cellStyle name="Note 2 23 3 3 5" xfId="7819"/>
    <cellStyle name="Note 2 23 3 3 5 2" xfId="7820"/>
    <cellStyle name="Note 2 23 3 3 5 3" xfId="7821"/>
    <cellStyle name="Note 2 23 3 3 6" xfId="7822"/>
    <cellStyle name="Note 2 23 3 4" xfId="7823"/>
    <cellStyle name="Note 2 23 3 4 2" xfId="7824"/>
    <cellStyle name="Note 2 23 3 4 2 2" xfId="7825"/>
    <cellStyle name="Note 2 23 3 4 2 3" xfId="7826"/>
    <cellStyle name="Note 2 23 3 4 3" xfId="7827"/>
    <cellStyle name="Note 2 23 3 4 3 2" xfId="7828"/>
    <cellStyle name="Note 2 23 3 4 3 3" xfId="7829"/>
    <cellStyle name="Note 2 23 3 4 4" xfId="7830"/>
    <cellStyle name="Note 2 23 3 4 4 2" xfId="7831"/>
    <cellStyle name="Note 2 23 3 4 4 3" xfId="7832"/>
    <cellStyle name="Note 2 23 3 4 5" xfId="7833"/>
    <cellStyle name="Note 2 23 3 4 5 2" xfId="7834"/>
    <cellStyle name="Note 2 23 3 4 5 3" xfId="7835"/>
    <cellStyle name="Note 2 23 3 4 6" xfId="7836"/>
    <cellStyle name="Note 2 23 3 4 6 2" xfId="7837"/>
    <cellStyle name="Note 2 23 3 4 6 3" xfId="7838"/>
    <cellStyle name="Note 2 23 3 4 7" xfId="7839"/>
    <cellStyle name="Note 2 23 3 4 8" xfId="7840"/>
    <cellStyle name="Note 2 23 3 5" xfId="7841"/>
    <cellStyle name="Note 2 23 3 5 2" xfId="7842"/>
    <cellStyle name="Note 2 23 3 5 2 2" xfId="7843"/>
    <cellStyle name="Note 2 23 3 5 2 3" xfId="7844"/>
    <cellStyle name="Note 2 23 3 5 3" xfId="7845"/>
    <cellStyle name="Note 2 23 3 5 3 2" xfId="7846"/>
    <cellStyle name="Note 2 23 3 5 3 3" xfId="7847"/>
    <cellStyle name="Note 2 23 3 5 4" xfId="7848"/>
    <cellStyle name="Note 2 23 3 5 5" xfId="7849"/>
    <cellStyle name="Note 2 23 3 6" xfId="7850"/>
    <cellStyle name="Note 2 23 3 6 2" xfId="7851"/>
    <cellStyle name="Note 2 23 3 6 3" xfId="7852"/>
    <cellStyle name="Note 2 23 3 7" xfId="7853"/>
    <cellStyle name="Note 2 23 3 7 2" xfId="7854"/>
    <cellStyle name="Note 2 23 3 7 3" xfId="7855"/>
    <cellStyle name="Note 2 23 3 8" xfId="7856"/>
    <cellStyle name="Note 2 23 3 8 2" xfId="7857"/>
    <cellStyle name="Note 2 23 3 8 3" xfId="7858"/>
    <cellStyle name="Note 2 23 3 9" xfId="7859"/>
    <cellStyle name="Note 2 23 4" xfId="7860"/>
    <cellStyle name="Note 2 23 4 2" xfId="7861"/>
    <cellStyle name="Note 2 23 4 2 2" xfId="7862"/>
    <cellStyle name="Note 2 23 4 2 2 2" xfId="7863"/>
    <cellStyle name="Note 2 23 4 2 2 2 2" xfId="7864"/>
    <cellStyle name="Note 2 23 4 2 2 2 3" xfId="7865"/>
    <cellStyle name="Note 2 23 4 2 2 3" xfId="7866"/>
    <cellStyle name="Note 2 23 4 2 2 3 2" xfId="7867"/>
    <cellStyle name="Note 2 23 4 2 2 3 3" xfId="7868"/>
    <cellStyle name="Note 2 23 4 2 2 4" xfId="7869"/>
    <cellStyle name="Note 2 23 4 2 2 5" xfId="7870"/>
    <cellStyle name="Note 2 23 4 2 3" xfId="7871"/>
    <cellStyle name="Note 2 23 4 2 3 2" xfId="7872"/>
    <cellStyle name="Note 2 23 4 2 3 3" xfId="7873"/>
    <cellStyle name="Note 2 23 4 2 4" xfId="7874"/>
    <cellStyle name="Note 2 23 4 2 4 2" xfId="7875"/>
    <cellStyle name="Note 2 23 4 2 4 3" xfId="7876"/>
    <cellStyle name="Note 2 23 4 2 5" xfId="7877"/>
    <cellStyle name="Note 2 23 4 2 5 2" xfId="7878"/>
    <cellStyle name="Note 2 23 4 2 5 3" xfId="7879"/>
    <cellStyle name="Note 2 23 4 2 6" xfId="7880"/>
    <cellStyle name="Note 2 23 4 3" xfId="7881"/>
    <cellStyle name="Note 2 23 4 3 2" xfId="7882"/>
    <cellStyle name="Note 2 23 4 3 2 2" xfId="7883"/>
    <cellStyle name="Note 2 23 4 3 2 2 2" xfId="7884"/>
    <cellStyle name="Note 2 23 4 3 2 2 3" xfId="7885"/>
    <cellStyle name="Note 2 23 4 3 2 3" xfId="7886"/>
    <cellStyle name="Note 2 23 4 3 2 3 2" xfId="7887"/>
    <cellStyle name="Note 2 23 4 3 2 3 3" xfId="7888"/>
    <cellStyle name="Note 2 23 4 3 2 4" xfId="7889"/>
    <cellStyle name="Note 2 23 4 3 2 5" xfId="7890"/>
    <cellStyle name="Note 2 23 4 3 3" xfId="7891"/>
    <cellStyle name="Note 2 23 4 3 3 2" xfId="7892"/>
    <cellStyle name="Note 2 23 4 3 3 3" xfId="7893"/>
    <cellStyle name="Note 2 23 4 3 4" xfId="7894"/>
    <cellStyle name="Note 2 23 4 3 4 2" xfId="7895"/>
    <cellStyle name="Note 2 23 4 3 4 3" xfId="7896"/>
    <cellStyle name="Note 2 23 4 3 5" xfId="7897"/>
    <cellStyle name="Note 2 23 4 3 5 2" xfId="7898"/>
    <cellStyle name="Note 2 23 4 3 5 3" xfId="7899"/>
    <cellStyle name="Note 2 23 4 3 6" xfId="7900"/>
    <cellStyle name="Note 2 23 4 4" xfId="7901"/>
    <cellStyle name="Note 2 23 4 4 2" xfId="7902"/>
    <cellStyle name="Note 2 23 4 4 2 2" xfId="7903"/>
    <cellStyle name="Note 2 23 4 4 2 3" xfId="7904"/>
    <cellStyle name="Note 2 23 4 4 3" xfId="7905"/>
    <cellStyle name="Note 2 23 4 4 3 2" xfId="7906"/>
    <cellStyle name="Note 2 23 4 4 3 3" xfId="7907"/>
    <cellStyle name="Note 2 23 4 4 4" xfId="7908"/>
    <cellStyle name="Note 2 23 4 4 4 2" xfId="7909"/>
    <cellStyle name="Note 2 23 4 4 4 3" xfId="7910"/>
    <cellStyle name="Note 2 23 4 4 5" xfId="7911"/>
    <cellStyle name="Note 2 23 4 4 5 2" xfId="7912"/>
    <cellStyle name="Note 2 23 4 4 5 3" xfId="7913"/>
    <cellStyle name="Note 2 23 4 4 6" xfId="7914"/>
    <cellStyle name="Note 2 23 4 4 6 2" xfId="7915"/>
    <cellStyle name="Note 2 23 4 4 6 3" xfId="7916"/>
    <cellStyle name="Note 2 23 4 4 7" xfId="7917"/>
    <cellStyle name="Note 2 23 4 4 8" xfId="7918"/>
    <cellStyle name="Note 2 23 4 5" xfId="7919"/>
    <cellStyle name="Note 2 23 4 5 2" xfId="7920"/>
    <cellStyle name="Note 2 23 4 5 2 2" xfId="7921"/>
    <cellStyle name="Note 2 23 4 5 2 3" xfId="7922"/>
    <cellStyle name="Note 2 23 4 5 3" xfId="7923"/>
    <cellStyle name="Note 2 23 4 5 3 2" xfId="7924"/>
    <cellStyle name="Note 2 23 4 5 3 3" xfId="7925"/>
    <cellStyle name="Note 2 23 4 5 4" xfId="7926"/>
    <cellStyle name="Note 2 23 4 5 5" xfId="7927"/>
    <cellStyle name="Note 2 23 4 6" xfId="7928"/>
    <cellStyle name="Note 2 23 4 6 2" xfId="7929"/>
    <cellStyle name="Note 2 23 4 6 3" xfId="7930"/>
    <cellStyle name="Note 2 23 4 7" xfId="7931"/>
    <cellStyle name="Note 2 23 4 7 2" xfId="7932"/>
    <cellStyle name="Note 2 23 4 7 3" xfId="7933"/>
    <cellStyle name="Note 2 23 4 8" xfId="7934"/>
    <cellStyle name="Note 2 23 4 8 2" xfId="7935"/>
    <cellStyle name="Note 2 23 4 8 3" xfId="7936"/>
    <cellStyle name="Note 2 23 4 9" xfId="7937"/>
    <cellStyle name="Note 2 23 5" xfId="7938"/>
    <cellStyle name="Note 2 23 5 2" xfId="7939"/>
    <cellStyle name="Note 2 23 5 2 2" xfId="7940"/>
    <cellStyle name="Note 2 23 5 2 2 2" xfId="7941"/>
    <cellStyle name="Note 2 23 5 2 2 3" xfId="7942"/>
    <cellStyle name="Note 2 23 5 2 3" xfId="7943"/>
    <cellStyle name="Note 2 23 5 2 3 2" xfId="7944"/>
    <cellStyle name="Note 2 23 5 2 3 3" xfId="7945"/>
    <cellStyle name="Note 2 23 5 2 4" xfId="7946"/>
    <cellStyle name="Note 2 23 5 2 5" xfId="7947"/>
    <cellStyle name="Note 2 23 5 3" xfId="7948"/>
    <cellStyle name="Note 2 23 5 3 2" xfId="7949"/>
    <cellStyle name="Note 2 23 5 3 3" xfId="7950"/>
    <cellStyle name="Note 2 23 5 4" xfId="7951"/>
    <cellStyle name="Note 2 23 5 4 2" xfId="7952"/>
    <cellStyle name="Note 2 23 5 4 3" xfId="7953"/>
    <cellStyle name="Note 2 23 5 5" xfId="7954"/>
    <cellStyle name="Note 2 23 5 5 2" xfId="7955"/>
    <cellStyle name="Note 2 23 5 5 3" xfId="7956"/>
    <cellStyle name="Note 2 23 5 6" xfId="7957"/>
    <cellStyle name="Note 2 23 6" xfId="7958"/>
    <cellStyle name="Note 2 23 6 2" xfId="7959"/>
    <cellStyle name="Note 2 23 6 2 2" xfId="7960"/>
    <cellStyle name="Note 2 23 6 2 2 2" xfId="7961"/>
    <cellStyle name="Note 2 23 6 2 2 3" xfId="7962"/>
    <cellStyle name="Note 2 23 6 2 3" xfId="7963"/>
    <cellStyle name="Note 2 23 6 2 3 2" xfId="7964"/>
    <cellStyle name="Note 2 23 6 2 3 3" xfId="7965"/>
    <cellStyle name="Note 2 23 6 2 4" xfId="7966"/>
    <cellStyle name="Note 2 23 6 2 5" xfId="7967"/>
    <cellStyle name="Note 2 23 6 3" xfId="7968"/>
    <cellStyle name="Note 2 23 6 3 2" xfId="7969"/>
    <cellStyle name="Note 2 23 6 3 3" xfId="7970"/>
    <cellStyle name="Note 2 23 6 4" xfId="7971"/>
    <cellStyle name="Note 2 23 6 4 2" xfId="7972"/>
    <cellStyle name="Note 2 23 6 4 3" xfId="7973"/>
    <cellStyle name="Note 2 23 6 5" xfId="7974"/>
    <cellStyle name="Note 2 23 6 5 2" xfId="7975"/>
    <cellStyle name="Note 2 23 6 5 3" xfId="7976"/>
    <cellStyle name="Note 2 23 6 6" xfId="7977"/>
    <cellStyle name="Note 2 23 7" xfId="7978"/>
    <cellStyle name="Note 2 23 7 2" xfId="7979"/>
    <cellStyle name="Note 2 23 7 2 2" xfId="7980"/>
    <cellStyle name="Note 2 23 7 2 3" xfId="7981"/>
    <cellStyle name="Note 2 23 7 3" xfId="7982"/>
    <cellStyle name="Note 2 23 7 3 2" xfId="7983"/>
    <cellStyle name="Note 2 23 7 3 3" xfId="7984"/>
    <cellStyle name="Note 2 23 7 4" xfId="7985"/>
    <cellStyle name="Note 2 23 7 4 2" xfId="7986"/>
    <cellStyle name="Note 2 23 7 4 3" xfId="7987"/>
    <cellStyle name="Note 2 23 7 5" xfId="7988"/>
    <cellStyle name="Note 2 23 7 5 2" xfId="7989"/>
    <cellStyle name="Note 2 23 7 5 3" xfId="7990"/>
    <cellStyle name="Note 2 23 7 6" xfId="7991"/>
    <cellStyle name="Note 2 23 7 6 2" xfId="7992"/>
    <cellStyle name="Note 2 23 7 6 3" xfId="7993"/>
    <cellStyle name="Note 2 23 7 7" xfId="7994"/>
    <cellStyle name="Note 2 23 7 8" xfId="7995"/>
    <cellStyle name="Note 2 23 8" xfId="7996"/>
    <cellStyle name="Note 2 23 8 2" xfId="7997"/>
    <cellStyle name="Note 2 23 8 2 2" xfId="7998"/>
    <cellStyle name="Note 2 23 8 2 3" xfId="7999"/>
    <cellStyle name="Note 2 23 8 3" xfId="8000"/>
    <cellStyle name="Note 2 23 8 3 2" xfId="8001"/>
    <cellStyle name="Note 2 23 8 3 3" xfId="8002"/>
    <cellStyle name="Note 2 23 8 4" xfId="8003"/>
    <cellStyle name="Note 2 23 8 5" xfId="8004"/>
    <cellStyle name="Note 2 23 9" xfId="8005"/>
    <cellStyle name="Note 2 23 9 2" xfId="8006"/>
    <cellStyle name="Note 2 23 9 3" xfId="8007"/>
    <cellStyle name="Note 2 24" xfId="8008"/>
    <cellStyle name="Note 2 24 10" xfId="8009"/>
    <cellStyle name="Note 2 24 10 2" xfId="8010"/>
    <cellStyle name="Note 2 24 10 3" xfId="8011"/>
    <cellStyle name="Note 2 24 11" xfId="8012"/>
    <cellStyle name="Note 2 24 11 2" xfId="8013"/>
    <cellStyle name="Note 2 24 11 3" xfId="8014"/>
    <cellStyle name="Note 2 24 12" xfId="8015"/>
    <cellStyle name="Note 2 24 2" xfId="8016"/>
    <cellStyle name="Note 2 24 2 2" xfId="8017"/>
    <cellStyle name="Note 2 24 2 2 2" xfId="8018"/>
    <cellStyle name="Note 2 24 2 2 2 2" xfId="8019"/>
    <cellStyle name="Note 2 24 2 2 2 2 2" xfId="8020"/>
    <cellStyle name="Note 2 24 2 2 2 2 3" xfId="8021"/>
    <cellStyle name="Note 2 24 2 2 2 3" xfId="8022"/>
    <cellStyle name="Note 2 24 2 2 2 3 2" xfId="8023"/>
    <cellStyle name="Note 2 24 2 2 2 3 3" xfId="8024"/>
    <cellStyle name="Note 2 24 2 2 2 4" xfId="8025"/>
    <cellStyle name="Note 2 24 2 2 2 5" xfId="8026"/>
    <cellStyle name="Note 2 24 2 2 3" xfId="8027"/>
    <cellStyle name="Note 2 24 2 2 3 2" xfId="8028"/>
    <cellStyle name="Note 2 24 2 2 3 3" xfId="8029"/>
    <cellStyle name="Note 2 24 2 2 4" xfId="8030"/>
    <cellStyle name="Note 2 24 2 2 4 2" xfId="8031"/>
    <cellStyle name="Note 2 24 2 2 4 3" xfId="8032"/>
    <cellStyle name="Note 2 24 2 2 5" xfId="8033"/>
    <cellStyle name="Note 2 24 2 2 5 2" xfId="8034"/>
    <cellStyle name="Note 2 24 2 2 5 3" xfId="8035"/>
    <cellStyle name="Note 2 24 2 2 6" xfId="8036"/>
    <cellStyle name="Note 2 24 2 3" xfId="8037"/>
    <cellStyle name="Note 2 24 2 3 2" xfId="8038"/>
    <cellStyle name="Note 2 24 2 3 2 2" xfId="8039"/>
    <cellStyle name="Note 2 24 2 3 2 2 2" xfId="8040"/>
    <cellStyle name="Note 2 24 2 3 2 2 3" xfId="8041"/>
    <cellStyle name="Note 2 24 2 3 2 3" xfId="8042"/>
    <cellStyle name="Note 2 24 2 3 2 3 2" xfId="8043"/>
    <cellStyle name="Note 2 24 2 3 2 3 3" xfId="8044"/>
    <cellStyle name="Note 2 24 2 3 2 4" xfId="8045"/>
    <cellStyle name="Note 2 24 2 3 2 5" xfId="8046"/>
    <cellStyle name="Note 2 24 2 3 3" xfId="8047"/>
    <cellStyle name="Note 2 24 2 3 3 2" xfId="8048"/>
    <cellStyle name="Note 2 24 2 3 3 3" xfId="8049"/>
    <cellStyle name="Note 2 24 2 3 4" xfId="8050"/>
    <cellStyle name="Note 2 24 2 3 4 2" xfId="8051"/>
    <cellStyle name="Note 2 24 2 3 4 3" xfId="8052"/>
    <cellStyle name="Note 2 24 2 3 5" xfId="8053"/>
    <cellStyle name="Note 2 24 2 3 5 2" xfId="8054"/>
    <cellStyle name="Note 2 24 2 3 5 3" xfId="8055"/>
    <cellStyle name="Note 2 24 2 3 6" xfId="8056"/>
    <cellStyle name="Note 2 24 2 4" xfId="8057"/>
    <cellStyle name="Note 2 24 2 4 2" xfId="8058"/>
    <cellStyle name="Note 2 24 2 4 2 2" xfId="8059"/>
    <cellStyle name="Note 2 24 2 4 2 3" xfId="8060"/>
    <cellStyle name="Note 2 24 2 4 3" xfId="8061"/>
    <cellStyle name="Note 2 24 2 4 3 2" xfId="8062"/>
    <cellStyle name="Note 2 24 2 4 3 3" xfId="8063"/>
    <cellStyle name="Note 2 24 2 4 4" xfId="8064"/>
    <cellStyle name="Note 2 24 2 4 4 2" xfId="8065"/>
    <cellStyle name="Note 2 24 2 4 4 3" xfId="8066"/>
    <cellStyle name="Note 2 24 2 4 5" xfId="8067"/>
    <cellStyle name="Note 2 24 2 4 5 2" xfId="8068"/>
    <cellStyle name="Note 2 24 2 4 5 3" xfId="8069"/>
    <cellStyle name="Note 2 24 2 4 6" xfId="8070"/>
    <cellStyle name="Note 2 24 2 4 6 2" xfId="8071"/>
    <cellStyle name="Note 2 24 2 4 6 3" xfId="8072"/>
    <cellStyle name="Note 2 24 2 4 7" xfId="8073"/>
    <cellStyle name="Note 2 24 2 4 8" xfId="8074"/>
    <cellStyle name="Note 2 24 2 5" xfId="8075"/>
    <cellStyle name="Note 2 24 2 5 2" xfId="8076"/>
    <cellStyle name="Note 2 24 2 5 2 2" xfId="8077"/>
    <cellStyle name="Note 2 24 2 5 2 3" xfId="8078"/>
    <cellStyle name="Note 2 24 2 5 3" xfId="8079"/>
    <cellStyle name="Note 2 24 2 5 3 2" xfId="8080"/>
    <cellStyle name="Note 2 24 2 5 3 3" xfId="8081"/>
    <cellStyle name="Note 2 24 2 5 4" xfId="8082"/>
    <cellStyle name="Note 2 24 2 5 5" xfId="8083"/>
    <cellStyle name="Note 2 24 2 6" xfId="8084"/>
    <cellStyle name="Note 2 24 2 6 2" xfId="8085"/>
    <cellStyle name="Note 2 24 2 6 3" xfId="8086"/>
    <cellStyle name="Note 2 24 2 7" xfId="8087"/>
    <cellStyle name="Note 2 24 2 7 2" xfId="8088"/>
    <cellStyle name="Note 2 24 2 7 3" xfId="8089"/>
    <cellStyle name="Note 2 24 2 8" xfId="8090"/>
    <cellStyle name="Note 2 24 2 8 2" xfId="8091"/>
    <cellStyle name="Note 2 24 2 8 3" xfId="8092"/>
    <cellStyle name="Note 2 24 2 9" xfId="8093"/>
    <cellStyle name="Note 2 24 3" xfId="8094"/>
    <cellStyle name="Note 2 24 3 2" xfId="8095"/>
    <cellStyle name="Note 2 24 3 2 2" xfId="8096"/>
    <cellStyle name="Note 2 24 3 2 2 2" xfId="8097"/>
    <cellStyle name="Note 2 24 3 2 2 2 2" xfId="8098"/>
    <cellStyle name="Note 2 24 3 2 2 2 3" xfId="8099"/>
    <cellStyle name="Note 2 24 3 2 2 3" xfId="8100"/>
    <cellStyle name="Note 2 24 3 2 2 3 2" xfId="8101"/>
    <cellStyle name="Note 2 24 3 2 2 3 3" xfId="8102"/>
    <cellStyle name="Note 2 24 3 2 2 4" xfId="8103"/>
    <cellStyle name="Note 2 24 3 2 2 5" xfId="8104"/>
    <cellStyle name="Note 2 24 3 2 3" xfId="8105"/>
    <cellStyle name="Note 2 24 3 2 3 2" xfId="8106"/>
    <cellStyle name="Note 2 24 3 2 3 3" xfId="8107"/>
    <cellStyle name="Note 2 24 3 2 4" xfId="8108"/>
    <cellStyle name="Note 2 24 3 2 4 2" xfId="8109"/>
    <cellStyle name="Note 2 24 3 2 4 3" xfId="8110"/>
    <cellStyle name="Note 2 24 3 2 5" xfId="8111"/>
    <cellStyle name="Note 2 24 3 2 5 2" xfId="8112"/>
    <cellStyle name="Note 2 24 3 2 5 3" xfId="8113"/>
    <cellStyle name="Note 2 24 3 2 6" xfId="8114"/>
    <cellStyle name="Note 2 24 3 3" xfId="8115"/>
    <cellStyle name="Note 2 24 3 3 2" xfId="8116"/>
    <cellStyle name="Note 2 24 3 3 2 2" xfId="8117"/>
    <cellStyle name="Note 2 24 3 3 2 2 2" xfId="8118"/>
    <cellStyle name="Note 2 24 3 3 2 2 3" xfId="8119"/>
    <cellStyle name="Note 2 24 3 3 2 3" xfId="8120"/>
    <cellStyle name="Note 2 24 3 3 2 3 2" xfId="8121"/>
    <cellStyle name="Note 2 24 3 3 2 3 3" xfId="8122"/>
    <cellStyle name="Note 2 24 3 3 2 4" xfId="8123"/>
    <cellStyle name="Note 2 24 3 3 2 5" xfId="8124"/>
    <cellStyle name="Note 2 24 3 3 3" xfId="8125"/>
    <cellStyle name="Note 2 24 3 3 3 2" xfId="8126"/>
    <cellStyle name="Note 2 24 3 3 3 3" xfId="8127"/>
    <cellStyle name="Note 2 24 3 3 4" xfId="8128"/>
    <cellStyle name="Note 2 24 3 3 4 2" xfId="8129"/>
    <cellStyle name="Note 2 24 3 3 4 3" xfId="8130"/>
    <cellStyle name="Note 2 24 3 3 5" xfId="8131"/>
    <cellStyle name="Note 2 24 3 3 5 2" xfId="8132"/>
    <cellStyle name="Note 2 24 3 3 5 3" xfId="8133"/>
    <cellStyle name="Note 2 24 3 3 6" xfId="8134"/>
    <cellStyle name="Note 2 24 3 4" xfId="8135"/>
    <cellStyle name="Note 2 24 3 4 2" xfId="8136"/>
    <cellStyle name="Note 2 24 3 4 2 2" xfId="8137"/>
    <cellStyle name="Note 2 24 3 4 2 3" xfId="8138"/>
    <cellStyle name="Note 2 24 3 4 3" xfId="8139"/>
    <cellStyle name="Note 2 24 3 4 3 2" xfId="8140"/>
    <cellStyle name="Note 2 24 3 4 3 3" xfId="8141"/>
    <cellStyle name="Note 2 24 3 4 4" xfId="8142"/>
    <cellStyle name="Note 2 24 3 4 4 2" xfId="8143"/>
    <cellStyle name="Note 2 24 3 4 4 3" xfId="8144"/>
    <cellStyle name="Note 2 24 3 4 5" xfId="8145"/>
    <cellStyle name="Note 2 24 3 4 5 2" xfId="8146"/>
    <cellStyle name="Note 2 24 3 4 5 3" xfId="8147"/>
    <cellStyle name="Note 2 24 3 4 6" xfId="8148"/>
    <cellStyle name="Note 2 24 3 4 6 2" xfId="8149"/>
    <cellStyle name="Note 2 24 3 4 6 3" xfId="8150"/>
    <cellStyle name="Note 2 24 3 4 7" xfId="8151"/>
    <cellStyle name="Note 2 24 3 4 8" xfId="8152"/>
    <cellStyle name="Note 2 24 3 5" xfId="8153"/>
    <cellStyle name="Note 2 24 3 5 2" xfId="8154"/>
    <cellStyle name="Note 2 24 3 5 2 2" xfId="8155"/>
    <cellStyle name="Note 2 24 3 5 2 3" xfId="8156"/>
    <cellStyle name="Note 2 24 3 5 3" xfId="8157"/>
    <cellStyle name="Note 2 24 3 5 3 2" xfId="8158"/>
    <cellStyle name="Note 2 24 3 5 3 3" xfId="8159"/>
    <cellStyle name="Note 2 24 3 5 4" xfId="8160"/>
    <cellStyle name="Note 2 24 3 5 5" xfId="8161"/>
    <cellStyle name="Note 2 24 3 6" xfId="8162"/>
    <cellStyle name="Note 2 24 3 6 2" xfId="8163"/>
    <cellStyle name="Note 2 24 3 6 3" xfId="8164"/>
    <cellStyle name="Note 2 24 3 7" xfId="8165"/>
    <cellStyle name="Note 2 24 3 7 2" xfId="8166"/>
    <cellStyle name="Note 2 24 3 7 3" xfId="8167"/>
    <cellStyle name="Note 2 24 3 8" xfId="8168"/>
    <cellStyle name="Note 2 24 3 8 2" xfId="8169"/>
    <cellStyle name="Note 2 24 3 8 3" xfId="8170"/>
    <cellStyle name="Note 2 24 3 9" xfId="8171"/>
    <cellStyle name="Note 2 24 4" xfId="8172"/>
    <cellStyle name="Note 2 24 4 2" xfId="8173"/>
    <cellStyle name="Note 2 24 4 2 2" xfId="8174"/>
    <cellStyle name="Note 2 24 4 2 2 2" xfId="8175"/>
    <cellStyle name="Note 2 24 4 2 2 2 2" xfId="8176"/>
    <cellStyle name="Note 2 24 4 2 2 2 3" xfId="8177"/>
    <cellStyle name="Note 2 24 4 2 2 3" xfId="8178"/>
    <cellStyle name="Note 2 24 4 2 2 3 2" xfId="8179"/>
    <cellStyle name="Note 2 24 4 2 2 3 3" xfId="8180"/>
    <cellStyle name="Note 2 24 4 2 2 4" xfId="8181"/>
    <cellStyle name="Note 2 24 4 2 2 5" xfId="8182"/>
    <cellStyle name="Note 2 24 4 2 3" xfId="8183"/>
    <cellStyle name="Note 2 24 4 2 3 2" xfId="8184"/>
    <cellStyle name="Note 2 24 4 2 3 3" xfId="8185"/>
    <cellStyle name="Note 2 24 4 2 4" xfId="8186"/>
    <cellStyle name="Note 2 24 4 2 4 2" xfId="8187"/>
    <cellStyle name="Note 2 24 4 2 4 3" xfId="8188"/>
    <cellStyle name="Note 2 24 4 2 5" xfId="8189"/>
    <cellStyle name="Note 2 24 4 2 5 2" xfId="8190"/>
    <cellStyle name="Note 2 24 4 2 5 3" xfId="8191"/>
    <cellStyle name="Note 2 24 4 2 6" xfId="8192"/>
    <cellStyle name="Note 2 24 4 3" xfId="8193"/>
    <cellStyle name="Note 2 24 4 3 2" xfId="8194"/>
    <cellStyle name="Note 2 24 4 3 2 2" xfId="8195"/>
    <cellStyle name="Note 2 24 4 3 2 2 2" xfId="8196"/>
    <cellStyle name="Note 2 24 4 3 2 2 3" xfId="8197"/>
    <cellStyle name="Note 2 24 4 3 2 3" xfId="8198"/>
    <cellStyle name="Note 2 24 4 3 2 3 2" xfId="8199"/>
    <cellStyle name="Note 2 24 4 3 2 3 3" xfId="8200"/>
    <cellStyle name="Note 2 24 4 3 2 4" xfId="8201"/>
    <cellStyle name="Note 2 24 4 3 2 5" xfId="8202"/>
    <cellStyle name="Note 2 24 4 3 3" xfId="8203"/>
    <cellStyle name="Note 2 24 4 3 3 2" xfId="8204"/>
    <cellStyle name="Note 2 24 4 3 3 3" xfId="8205"/>
    <cellStyle name="Note 2 24 4 3 4" xfId="8206"/>
    <cellStyle name="Note 2 24 4 3 4 2" xfId="8207"/>
    <cellStyle name="Note 2 24 4 3 4 3" xfId="8208"/>
    <cellStyle name="Note 2 24 4 3 5" xfId="8209"/>
    <cellStyle name="Note 2 24 4 3 5 2" xfId="8210"/>
    <cellStyle name="Note 2 24 4 3 5 3" xfId="8211"/>
    <cellStyle name="Note 2 24 4 3 6" xfId="8212"/>
    <cellStyle name="Note 2 24 4 4" xfId="8213"/>
    <cellStyle name="Note 2 24 4 4 2" xfId="8214"/>
    <cellStyle name="Note 2 24 4 4 2 2" xfId="8215"/>
    <cellStyle name="Note 2 24 4 4 2 3" xfId="8216"/>
    <cellStyle name="Note 2 24 4 4 3" xfId="8217"/>
    <cellStyle name="Note 2 24 4 4 3 2" xfId="8218"/>
    <cellStyle name="Note 2 24 4 4 3 3" xfId="8219"/>
    <cellStyle name="Note 2 24 4 4 4" xfId="8220"/>
    <cellStyle name="Note 2 24 4 4 4 2" xfId="8221"/>
    <cellStyle name="Note 2 24 4 4 4 3" xfId="8222"/>
    <cellStyle name="Note 2 24 4 4 5" xfId="8223"/>
    <cellStyle name="Note 2 24 4 4 5 2" xfId="8224"/>
    <cellStyle name="Note 2 24 4 4 5 3" xfId="8225"/>
    <cellStyle name="Note 2 24 4 4 6" xfId="8226"/>
    <cellStyle name="Note 2 24 4 4 6 2" xfId="8227"/>
    <cellStyle name="Note 2 24 4 4 6 3" xfId="8228"/>
    <cellStyle name="Note 2 24 4 4 7" xfId="8229"/>
    <cellStyle name="Note 2 24 4 4 8" xfId="8230"/>
    <cellStyle name="Note 2 24 4 5" xfId="8231"/>
    <cellStyle name="Note 2 24 4 5 2" xfId="8232"/>
    <cellStyle name="Note 2 24 4 5 2 2" xfId="8233"/>
    <cellStyle name="Note 2 24 4 5 2 3" xfId="8234"/>
    <cellStyle name="Note 2 24 4 5 3" xfId="8235"/>
    <cellStyle name="Note 2 24 4 5 3 2" xfId="8236"/>
    <cellStyle name="Note 2 24 4 5 3 3" xfId="8237"/>
    <cellStyle name="Note 2 24 4 5 4" xfId="8238"/>
    <cellStyle name="Note 2 24 4 5 5" xfId="8239"/>
    <cellStyle name="Note 2 24 4 6" xfId="8240"/>
    <cellStyle name="Note 2 24 4 6 2" xfId="8241"/>
    <cellStyle name="Note 2 24 4 6 3" xfId="8242"/>
    <cellStyle name="Note 2 24 4 7" xfId="8243"/>
    <cellStyle name="Note 2 24 4 7 2" xfId="8244"/>
    <cellStyle name="Note 2 24 4 7 3" xfId="8245"/>
    <cellStyle name="Note 2 24 4 8" xfId="8246"/>
    <cellStyle name="Note 2 24 4 8 2" xfId="8247"/>
    <cellStyle name="Note 2 24 4 8 3" xfId="8248"/>
    <cellStyle name="Note 2 24 4 9" xfId="8249"/>
    <cellStyle name="Note 2 24 5" xfId="8250"/>
    <cellStyle name="Note 2 24 5 2" xfId="8251"/>
    <cellStyle name="Note 2 24 5 2 2" xfId="8252"/>
    <cellStyle name="Note 2 24 5 2 2 2" xfId="8253"/>
    <cellStyle name="Note 2 24 5 2 2 3" xfId="8254"/>
    <cellStyle name="Note 2 24 5 2 3" xfId="8255"/>
    <cellStyle name="Note 2 24 5 2 3 2" xfId="8256"/>
    <cellStyle name="Note 2 24 5 2 3 3" xfId="8257"/>
    <cellStyle name="Note 2 24 5 2 4" xfId="8258"/>
    <cellStyle name="Note 2 24 5 2 5" xfId="8259"/>
    <cellStyle name="Note 2 24 5 3" xfId="8260"/>
    <cellStyle name="Note 2 24 5 3 2" xfId="8261"/>
    <cellStyle name="Note 2 24 5 3 3" xfId="8262"/>
    <cellStyle name="Note 2 24 5 4" xfId="8263"/>
    <cellStyle name="Note 2 24 5 4 2" xfId="8264"/>
    <cellStyle name="Note 2 24 5 4 3" xfId="8265"/>
    <cellStyle name="Note 2 24 5 5" xfId="8266"/>
    <cellStyle name="Note 2 24 5 5 2" xfId="8267"/>
    <cellStyle name="Note 2 24 5 5 3" xfId="8268"/>
    <cellStyle name="Note 2 24 5 6" xfId="8269"/>
    <cellStyle name="Note 2 24 6" xfId="8270"/>
    <cellStyle name="Note 2 24 6 2" xfId="8271"/>
    <cellStyle name="Note 2 24 6 2 2" xfId="8272"/>
    <cellStyle name="Note 2 24 6 2 2 2" xfId="8273"/>
    <cellStyle name="Note 2 24 6 2 2 3" xfId="8274"/>
    <cellStyle name="Note 2 24 6 2 3" xfId="8275"/>
    <cellStyle name="Note 2 24 6 2 3 2" xfId="8276"/>
    <cellStyle name="Note 2 24 6 2 3 3" xfId="8277"/>
    <cellStyle name="Note 2 24 6 2 4" xfId="8278"/>
    <cellStyle name="Note 2 24 6 2 5" xfId="8279"/>
    <cellStyle name="Note 2 24 6 3" xfId="8280"/>
    <cellStyle name="Note 2 24 6 3 2" xfId="8281"/>
    <cellStyle name="Note 2 24 6 3 3" xfId="8282"/>
    <cellStyle name="Note 2 24 6 4" xfId="8283"/>
    <cellStyle name="Note 2 24 6 4 2" xfId="8284"/>
    <cellStyle name="Note 2 24 6 4 3" xfId="8285"/>
    <cellStyle name="Note 2 24 6 5" xfId="8286"/>
    <cellStyle name="Note 2 24 6 5 2" xfId="8287"/>
    <cellStyle name="Note 2 24 6 5 3" xfId="8288"/>
    <cellStyle name="Note 2 24 6 6" xfId="8289"/>
    <cellStyle name="Note 2 24 7" xfId="8290"/>
    <cellStyle name="Note 2 24 7 2" xfId="8291"/>
    <cellStyle name="Note 2 24 7 2 2" xfId="8292"/>
    <cellStyle name="Note 2 24 7 2 3" xfId="8293"/>
    <cellStyle name="Note 2 24 7 3" xfId="8294"/>
    <cellStyle name="Note 2 24 7 3 2" xfId="8295"/>
    <cellStyle name="Note 2 24 7 3 3" xfId="8296"/>
    <cellStyle name="Note 2 24 7 4" xfId="8297"/>
    <cellStyle name="Note 2 24 7 4 2" xfId="8298"/>
    <cellStyle name="Note 2 24 7 4 3" xfId="8299"/>
    <cellStyle name="Note 2 24 7 5" xfId="8300"/>
    <cellStyle name="Note 2 24 7 5 2" xfId="8301"/>
    <cellStyle name="Note 2 24 7 5 3" xfId="8302"/>
    <cellStyle name="Note 2 24 7 6" xfId="8303"/>
    <cellStyle name="Note 2 24 7 6 2" xfId="8304"/>
    <cellStyle name="Note 2 24 7 6 3" xfId="8305"/>
    <cellStyle name="Note 2 24 7 7" xfId="8306"/>
    <cellStyle name="Note 2 24 7 8" xfId="8307"/>
    <cellStyle name="Note 2 24 8" xfId="8308"/>
    <cellStyle name="Note 2 24 8 2" xfId="8309"/>
    <cellStyle name="Note 2 24 8 2 2" xfId="8310"/>
    <cellStyle name="Note 2 24 8 2 3" xfId="8311"/>
    <cellStyle name="Note 2 24 8 3" xfId="8312"/>
    <cellStyle name="Note 2 24 8 3 2" xfId="8313"/>
    <cellStyle name="Note 2 24 8 3 3" xfId="8314"/>
    <cellStyle name="Note 2 24 8 4" xfId="8315"/>
    <cellStyle name="Note 2 24 8 5" xfId="8316"/>
    <cellStyle name="Note 2 24 9" xfId="8317"/>
    <cellStyle name="Note 2 24 9 2" xfId="8318"/>
    <cellStyle name="Note 2 24 9 3" xfId="8319"/>
    <cellStyle name="Note 2 25" xfId="8320"/>
    <cellStyle name="Note 2 25 2" xfId="8321"/>
    <cellStyle name="Note 2 25 2 2" xfId="8322"/>
    <cellStyle name="Note 2 25 2 2 2" xfId="8323"/>
    <cellStyle name="Note 2 25 2 2 2 2" xfId="8324"/>
    <cellStyle name="Note 2 25 2 2 2 3" xfId="8325"/>
    <cellStyle name="Note 2 25 2 2 3" xfId="8326"/>
    <cellStyle name="Note 2 25 2 2 3 2" xfId="8327"/>
    <cellStyle name="Note 2 25 2 2 3 3" xfId="8328"/>
    <cellStyle name="Note 2 25 2 2 4" xfId="8329"/>
    <cellStyle name="Note 2 25 2 2 5" xfId="8330"/>
    <cellStyle name="Note 2 25 2 3" xfId="8331"/>
    <cellStyle name="Note 2 25 2 3 2" xfId="8332"/>
    <cellStyle name="Note 2 25 2 3 3" xfId="8333"/>
    <cellStyle name="Note 2 25 2 4" xfId="8334"/>
    <cellStyle name="Note 2 25 2 4 2" xfId="8335"/>
    <cellStyle name="Note 2 25 2 4 3" xfId="8336"/>
    <cellStyle name="Note 2 25 2 5" xfId="8337"/>
    <cellStyle name="Note 2 25 2 5 2" xfId="8338"/>
    <cellStyle name="Note 2 25 2 5 3" xfId="8339"/>
    <cellStyle name="Note 2 25 2 6" xfId="8340"/>
    <cellStyle name="Note 2 25 3" xfId="8341"/>
    <cellStyle name="Note 2 25 3 2" xfId="8342"/>
    <cellStyle name="Note 2 25 3 2 2" xfId="8343"/>
    <cellStyle name="Note 2 25 3 2 2 2" xfId="8344"/>
    <cellStyle name="Note 2 25 3 2 2 3" xfId="8345"/>
    <cellStyle name="Note 2 25 3 2 3" xfId="8346"/>
    <cellStyle name="Note 2 25 3 2 3 2" xfId="8347"/>
    <cellStyle name="Note 2 25 3 2 3 3" xfId="8348"/>
    <cellStyle name="Note 2 25 3 2 4" xfId="8349"/>
    <cellStyle name="Note 2 25 3 2 5" xfId="8350"/>
    <cellStyle name="Note 2 25 3 3" xfId="8351"/>
    <cellStyle name="Note 2 25 3 3 2" xfId="8352"/>
    <cellStyle name="Note 2 25 3 3 3" xfId="8353"/>
    <cellStyle name="Note 2 25 3 4" xfId="8354"/>
    <cellStyle name="Note 2 25 3 4 2" xfId="8355"/>
    <cellStyle name="Note 2 25 3 4 3" xfId="8356"/>
    <cellStyle name="Note 2 25 3 5" xfId="8357"/>
    <cellStyle name="Note 2 25 3 5 2" xfId="8358"/>
    <cellStyle name="Note 2 25 3 5 3" xfId="8359"/>
    <cellStyle name="Note 2 25 3 6" xfId="8360"/>
    <cellStyle name="Note 2 25 4" xfId="8361"/>
    <cellStyle name="Note 2 25 4 2" xfId="8362"/>
    <cellStyle name="Note 2 25 4 2 2" xfId="8363"/>
    <cellStyle name="Note 2 25 4 2 3" xfId="8364"/>
    <cellStyle name="Note 2 25 4 3" xfId="8365"/>
    <cellStyle name="Note 2 25 4 3 2" xfId="8366"/>
    <cellStyle name="Note 2 25 4 3 3" xfId="8367"/>
    <cellStyle name="Note 2 25 4 4" xfId="8368"/>
    <cellStyle name="Note 2 25 4 4 2" xfId="8369"/>
    <cellStyle name="Note 2 25 4 4 3" xfId="8370"/>
    <cellStyle name="Note 2 25 4 5" xfId="8371"/>
    <cellStyle name="Note 2 25 4 5 2" xfId="8372"/>
    <cellStyle name="Note 2 25 4 5 3" xfId="8373"/>
    <cellStyle name="Note 2 25 4 6" xfId="8374"/>
    <cellStyle name="Note 2 25 4 6 2" xfId="8375"/>
    <cellStyle name="Note 2 25 4 6 3" xfId="8376"/>
    <cellStyle name="Note 2 25 4 7" xfId="8377"/>
    <cellStyle name="Note 2 25 4 8" xfId="8378"/>
    <cellStyle name="Note 2 25 5" xfId="8379"/>
    <cellStyle name="Note 2 25 5 2" xfId="8380"/>
    <cellStyle name="Note 2 25 5 2 2" xfId="8381"/>
    <cellStyle name="Note 2 25 5 2 3" xfId="8382"/>
    <cellStyle name="Note 2 25 5 3" xfId="8383"/>
    <cellStyle name="Note 2 25 5 3 2" xfId="8384"/>
    <cellStyle name="Note 2 25 5 3 3" xfId="8385"/>
    <cellStyle name="Note 2 25 5 4" xfId="8386"/>
    <cellStyle name="Note 2 25 5 5" xfId="8387"/>
    <cellStyle name="Note 2 25 6" xfId="8388"/>
    <cellStyle name="Note 2 25 6 2" xfId="8389"/>
    <cellStyle name="Note 2 25 6 3" xfId="8390"/>
    <cellStyle name="Note 2 25 7" xfId="8391"/>
    <cellStyle name="Note 2 25 7 2" xfId="8392"/>
    <cellStyle name="Note 2 25 7 3" xfId="8393"/>
    <cellStyle name="Note 2 25 8" xfId="8394"/>
    <cellStyle name="Note 2 25 8 2" xfId="8395"/>
    <cellStyle name="Note 2 25 8 3" xfId="8396"/>
    <cellStyle name="Note 2 25 9" xfId="8397"/>
    <cellStyle name="Note 2 26" xfId="8398"/>
    <cellStyle name="Note 2 26 2" xfId="8399"/>
    <cellStyle name="Note 2 26 2 2" xfId="8400"/>
    <cellStyle name="Note 2 26 2 2 2" xfId="8401"/>
    <cellStyle name="Note 2 26 2 2 2 2" xfId="8402"/>
    <cellStyle name="Note 2 26 2 2 2 3" xfId="8403"/>
    <cellStyle name="Note 2 26 2 2 3" xfId="8404"/>
    <cellStyle name="Note 2 26 2 2 3 2" xfId="8405"/>
    <cellStyle name="Note 2 26 2 2 3 3" xfId="8406"/>
    <cellStyle name="Note 2 26 2 2 4" xfId="8407"/>
    <cellStyle name="Note 2 26 2 2 5" xfId="8408"/>
    <cellStyle name="Note 2 26 2 3" xfId="8409"/>
    <cellStyle name="Note 2 26 2 3 2" xfId="8410"/>
    <cellStyle name="Note 2 26 2 3 3" xfId="8411"/>
    <cellStyle name="Note 2 26 2 4" xfId="8412"/>
    <cellStyle name="Note 2 26 2 4 2" xfId="8413"/>
    <cellStyle name="Note 2 26 2 4 3" xfId="8414"/>
    <cellStyle name="Note 2 26 2 5" xfId="8415"/>
    <cellStyle name="Note 2 26 2 5 2" xfId="8416"/>
    <cellStyle name="Note 2 26 2 5 3" xfId="8417"/>
    <cellStyle name="Note 2 26 2 6" xfId="8418"/>
    <cellStyle name="Note 2 26 3" xfId="8419"/>
    <cellStyle name="Note 2 26 3 2" xfId="8420"/>
    <cellStyle name="Note 2 26 3 2 2" xfId="8421"/>
    <cellStyle name="Note 2 26 3 2 2 2" xfId="8422"/>
    <cellStyle name="Note 2 26 3 2 2 3" xfId="8423"/>
    <cellStyle name="Note 2 26 3 2 3" xfId="8424"/>
    <cellStyle name="Note 2 26 3 2 3 2" xfId="8425"/>
    <cellStyle name="Note 2 26 3 2 3 3" xfId="8426"/>
    <cellStyle name="Note 2 26 3 2 4" xfId="8427"/>
    <cellStyle name="Note 2 26 3 2 5" xfId="8428"/>
    <cellStyle name="Note 2 26 3 3" xfId="8429"/>
    <cellStyle name="Note 2 26 3 3 2" xfId="8430"/>
    <cellStyle name="Note 2 26 3 3 3" xfId="8431"/>
    <cellStyle name="Note 2 26 3 4" xfId="8432"/>
    <cellStyle name="Note 2 26 3 4 2" xfId="8433"/>
    <cellStyle name="Note 2 26 3 4 3" xfId="8434"/>
    <cellStyle name="Note 2 26 3 5" xfId="8435"/>
    <cellStyle name="Note 2 26 3 5 2" xfId="8436"/>
    <cellStyle name="Note 2 26 3 5 3" xfId="8437"/>
    <cellStyle name="Note 2 26 3 6" xfId="8438"/>
    <cellStyle name="Note 2 26 4" xfId="8439"/>
    <cellStyle name="Note 2 26 4 2" xfId="8440"/>
    <cellStyle name="Note 2 26 4 2 2" xfId="8441"/>
    <cellStyle name="Note 2 26 4 2 3" xfId="8442"/>
    <cellStyle name="Note 2 26 4 3" xfId="8443"/>
    <cellStyle name="Note 2 26 4 3 2" xfId="8444"/>
    <cellStyle name="Note 2 26 4 3 3" xfId="8445"/>
    <cellStyle name="Note 2 26 4 4" xfId="8446"/>
    <cellStyle name="Note 2 26 4 4 2" xfId="8447"/>
    <cellStyle name="Note 2 26 4 4 3" xfId="8448"/>
    <cellStyle name="Note 2 26 4 5" xfId="8449"/>
    <cellStyle name="Note 2 26 4 5 2" xfId="8450"/>
    <cellStyle name="Note 2 26 4 5 3" xfId="8451"/>
    <cellStyle name="Note 2 26 4 6" xfId="8452"/>
    <cellStyle name="Note 2 26 4 6 2" xfId="8453"/>
    <cellStyle name="Note 2 26 4 6 3" xfId="8454"/>
    <cellStyle name="Note 2 26 4 7" xfId="8455"/>
    <cellStyle name="Note 2 26 4 8" xfId="8456"/>
    <cellStyle name="Note 2 26 5" xfId="8457"/>
    <cellStyle name="Note 2 26 5 2" xfId="8458"/>
    <cellStyle name="Note 2 26 5 2 2" xfId="8459"/>
    <cellStyle name="Note 2 26 5 2 3" xfId="8460"/>
    <cellStyle name="Note 2 26 5 3" xfId="8461"/>
    <cellStyle name="Note 2 26 5 3 2" xfId="8462"/>
    <cellStyle name="Note 2 26 5 3 3" xfId="8463"/>
    <cellStyle name="Note 2 26 5 4" xfId="8464"/>
    <cellStyle name="Note 2 26 5 5" xfId="8465"/>
    <cellStyle name="Note 2 26 6" xfId="8466"/>
    <cellStyle name="Note 2 26 6 2" xfId="8467"/>
    <cellStyle name="Note 2 26 6 3" xfId="8468"/>
    <cellStyle name="Note 2 26 7" xfId="8469"/>
    <cellStyle name="Note 2 26 7 2" xfId="8470"/>
    <cellStyle name="Note 2 26 7 3" xfId="8471"/>
    <cellStyle name="Note 2 26 8" xfId="8472"/>
    <cellStyle name="Note 2 26 8 2" xfId="8473"/>
    <cellStyle name="Note 2 26 8 3" xfId="8474"/>
    <cellStyle name="Note 2 26 9" xfId="8475"/>
    <cellStyle name="Note 2 27" xfId="8476"/>
    <cellStyle name="Note 2 27 2" xfId="8477"/>
    <cellStyle name="Note 2 27 2 2" xfId="8478"/>
    <cellStyle name="Note 2 27 2 2 2" xfId="8479"/>
    <cellStyle name="Note 2 27 2 2 2 2" xfId="8480"/>
    <cellStyle name="Note 2 27 2 2 2 3" xfId="8481"/>
    <cellStyle name="Note 2 27 2 2 3" xfId="8482"/>
    <cellStyle name="Note 2 27 2 2 3 2" xfId="8483"/>
    <cellStyle name="Note 2 27 2 2 3 3" xfId="8484"/>
    <cellStyle name="Note 2 27 2 2 4" xfId="8485"/>
    <cellStyle name="Note 2 27 2 2 5" xfId="8486"/>
    <cellStyle name="Note 2 27 2 3" xfId="8487"/>
    <cellStyle name="Note 2 27 2 3 2" xfId="8488"/>
    <cellStyle name="Note 2 27 2 3 3" xfId="8489"/>
    <cellStyle name="Note 2 27 2 4" xfId="8490"/>
    <cellStyle name="Note 2 27 2 4 2" xfId="8491"/>
    <cellStyle name="Note 2 27 2 4 3" xfId="8492"/>
    <cellStyle name="Note 2 27 2 5" xfId="8493"/>
    <cellStyle name="Note 2 27 2 5 2" xfId="8494"/>
    <cellStyle name="Note 2 27 2 5 3" xfId="8495"/>
    <cellStyle name="Note 2 27 2 6" xfId="8496"/>
    <cellStyle name="Note 2 27 3" xfId="8497"/>
    <cellStyle name="Note 2 27 3 2" xfId="8498"/>
    <cellStyle name="Note 2 27 3 2 2" xfId="8499"/>
    <cellStyle name="Note 2 27 3 2 2 2" xfId="8500"/>
    <cellStyle name="Note 2 27 3 2 2 3" xfId="8501"/>
    <cellStyle name="Note 2 27 3 2 3" xfId="8502"/>
    <cellStyle name="Note 2 27 3 2 3 2" xfId="8503"/>
    <cellStyle name="Note 2 27 3 2 3 3" xfId="8504"/>
    <cellStyle name="Note 2 27 3 2 4" xfId="8505"/>
    <cellStyle name="Note 2 27 3 2 5" xfId="8506"/>
    <cellStyle name="Note 2 27 3 3" xfId="8507"/>
    <cellStyle name="Note 2 27 3 3 2" xfId="8508"/>
    <cellStyle name="Note 2 27 3 3 3" xfId="8509"/>
    <cellStyle name="Note 2 27 3 4" xfId="8510"/>
    <cellStyle name="Note 2 27 3 4 2" xfId="8511"/>
    <cellStyle name="Note 2 27 3 4 3" xfId="8512"/>
    <cellStyle name="Note 2 27 3 5" xfId="8513"/>
    <cellStyle name="Note 2 27 3 5 2" xfId="8514"/>
    <cellStyle name="Note 2 27 3 5 3" xfId="8515"/>
    <cellStyle name="Note 2 27 3 6" xfId="8516"/>
    <cellStyle name="Note 2 27 4" xfId="8517"/>
    <cellStyle name="Note 2 27 4 2" xfId="8518"/>
    <cellStyle name="Note 2 27 4 2 2" xfId="8519"/>
    <cellStyle name="Note 2 27 4 2 3" xfId="8520"/>
    <cellStyle name="Note 2 27 4 3" xfId="8521"/>
    <cellStyle name="Note 2 27 4 3 2" xfId="8522"/>
    <cellStyle name="Note 2 27 4 3 3" xfId="8523"/>
    <cellStyle name="Note 2 27 4 4" xfId="8524"/>
    <cellStyle name="Note 2 27 4 4 2" xfId="8525"/>
    <cellStyle name="Note 2 27 4 4 3" xfId="8526"/>
    <cellStyle name="Note 2 27 4 5" xfId="8527"/>
    <cellStyle name="Note 2 27 4 5 2" xfId="8528"/>
    <cellStyle name="Note 2 27 4 5 3" xfId="8529"/>
    <cellStyle name="Note 2 27 4 6" xfId="8530"/>
    <cellStyle name="Note 2 27 4 6 2" xfId="8531"/>
    <cellStyle name="Note 2 27 4 6 3" xfId="8532"/>
    <cellStyle name="Note 2 27 4 7" xfId="8533"/>
    <cellStyle name="Note 2 27 4 8" xfId="8534"/>
    <cellStyle name="Note 2 27 5" xfId="8535"/>
    <cellStyle name="Note 2 27 5 2" xfId="8536"/>
    <cellStyle name="Note 2 27 5 2 2" xfId="8537"/>
    <cellStyle name="Note 2 27 5 2 3" xfId="8538"/>
    <cellStyle name="Note 2 27 5 3" xfId="8539"/>
    <cellStyle name="Note 2 27 5 3 2" xfId="8540"/>
    <cellStyle name="Note 2 27 5 3 3" xfId="8541"/>
    <cellStyle name="Note 2 27 5 4" xfId="8542"/>
    <cellStyle name="Note 2 27 5 5" xfId="8543"/>
    <cellStyle name="Note 2 27 6" xfId="8544"/>
    <cellStyle name="Note 2 27 6 2" xfId="8545"/>
    <cellStyle name="Note 2 27 6 3" xfId="8546"/>
    <cellStyle name="Note 2 27 7" xfId="8547"/>
    <cellStyle name="Note 2 27 7 2" xfId="8548"/>
    <cellStyle name="Note 2 27 7 3" xfId="8549"/>
    <cellStyle name="Note 2 27 8" xfId="8550"/>
    <cellStyle name="Note 2 27 8 2" xfId="8551"/>
    <cellStyle name="Note 2 27 8 3" xfId="8552"/>
    <cellStyle name="Note 2 27 9" xfId="8553"/>
    <cellStyle name="Note 2 28" xfId="8554"/>
    <cellStyle name="Note 2 28 2" xfId="8555"/>
    <cellStyle name="Note 2 28 2 2" xfId="8556"/>
    <cellStyle name="Note 2 28 2 2 2" xfId="8557"/>
    <cellStyle name="Note 2 28 2 2 2 2" xfId="8558"/>
    <cellStyle name="Note 2 28 2 2 2 3" xfId="8559"/>
    <cellStyle name="Note 2 28 2 2 3" xfId="8560"/>
    <cellStyle name="Note 2 28 2 2 3 2" xfId="8561"/>
    <cellStyle name="Note 2 28 2 2 3 3" xfId="8562"/>
    <cellStyle name="Note 2 28 2 2 4" xfId="8563"/>
    <cellStyle name="Note 2 28 2 2 5" xfId="8564"/>
    <cellStyle name="Note 2 28 2 3" xfId="8565"/>
    <cellStyle name="Note 2 28 2 3 2" xfId="8566"/>
    <cellStyle name="Note 2 28 2 3 3" xfId="8567"/>
    <cellStyle name="Note 2 28 2 4" xfId="8568"/>
    <cellStyle name="Note 2 28 2 4 2" xfId="8569"/>
    <cellStyle name="Note 2 28 2 4 3" xfId="8570"/>
    <cellStyle name="Note 2 28 2 5" xfId="8571"/>
    <cellStyle name="Note 2 28 2 5 2" xfId="8572"/>
    <cellStyle name="Note 2 28 2 5 3" xfId="8573"/>
    <cellStyle name="Note 2 28 2 6" xfId="8574"/>
    <cellStyle name="Note 2 28 3" xfId="8575"/>
    <cellStyle name="Note 2 28 3 2" xfId="8576"/>
    <cellStyle name="Note 2 28 3 2 2" xfId="8577"/>
    <cellStyle name="Note 2 28 3 2 2 2" xfId="8578"/>
    <cellStyle name="Note 2 28 3 2 2 3" xfId="8579"/>
    <cellStyle name="Note 2 28 3 2 3" xfId="8580"/>
    <cellStyle name="Note 2 28 3 2 3 2" xfId="8581"/>
    <cellStyle name="Note 2 28 3 2 3 3" xfId="8582"/>
    <cellStyle name="Note 2 28 3 2 4" xfId="8583"/>
    <cellStyle name="Note 2 28 3 2 5" xfId="8584"/>
    <cellStyle name="Note 2 28 3 3" xfId="8585"/>
    <cellStyle name="Note 2 28 3 3 2" xfId="8586"/>
    <cellStyle name="Note 2 28 3 3 3" xfId="8587"/>
    <cellStyle name="Note 2 28 3 4" xfId="8588"/>
    <cellStyle name="Note 2 28 3 4 2" xfId="8589"/>
    <cellStyle name="Note 2 28 3 4 3" xfId="8590"/>
    <cellStyle name="Note 2 28 3 5" xfId="8591"/>
    <cellStyle name="Note 2 28 3 5 2" xfId="8592"/>
    <cellStyle name="Note 2 28 3 5 3" xfId="8593"/>
    <cellStyle name="Note 2 28 3 6" xfId="8594"/>
    <cellStyle name="Note 2 28 4" xfId="8595"/>
    <cellStyle name="Note 2 28 4 2" xfId="8596"/>
    <cellStyle name="Note 2 28 4 2 2" xfId="8597"/>
    <cellStyle name="Note 2 28 4 2 3" xfId="8598"/>
    <cellStyle name="Note 2 28 4 3" xfId="8599"/>
    <cellStyle name="Note 2 28 4 3 2" xfId="8600"/>
    <cellStyle name="Note 2 28 4 3 3" xfId="8601"/>
    <cellStyle name="Note 2 28 4 4" xfId="8602"/>
    <cellStyle name="Note 2 28 4 4 2" xfId="8603"/>
    <cellStyle name="Note 2 28 4 4 3" xfId="8604"/>
    <cellStyle name="Note 2 28 4 5" xfId="8605"/>
    <cellStyle name="Note 2 28 4 5 2" xfId="8606"/>
    <cellStyle name="Note 2 28 4 5 3" xfId="8607"/>
    <cellStyle name="Note 2 28 4 6" xfId="8608"/>
    <cellStyle name="Note 2 28 4 6 2" xfId="8609"/>
    <cellStyle name="Note 2 28 4 6 3" xfId="8610"/>
    <cellStyle name="Note 2 28 4 7" xfId="8611"/>
    <cellStyle name="Note 2 28 4 8" xfId="8612"/>
    <cellStyle name="Note 2 28 5" xfId="8613"/>
    <cellStyle name="Note 2 28 5 2" xfId="8614"/>
    <cellStyle name="Note 2 28 5 2 2" xfId="8615"/>
    <cellStyle name="Note 2 28 5 2 3" xfId="8616"/>
    <cellStyle name="Note 2 28 5 3" xfId="8617"/>
    <cellStyle name="Note 2 28 5 3 2" xfId="8618"/>
    <cellStyle name="Note 2 28 5 3 3" xfId="8619"/>
    <cellStyle name="Note 2 28 5 4" xfId="8620"/>
    <cellStyle name="Note 2 28 5 5" xfId="8621"/>
    <cellStyle name="Note 2 28 6" xfId="8622"/>
    <cellStyle name="Note 2 28 6 2" xfId="8623"/>
    <cellStyle name="Note 2 28 6 3" xfId="8624"/>
    <cellStyle name="Note 2 28 7" xfId="8625"/>
    <cellStyle name="Note 2 28 7 2" xfId="8626"/>
    <cellStyle name="Note 2 28 7 3" xfId="8627"/>
    <cellStyle name="Note 2 28 8" xfId="8628"/>
    <cellStyle name="Note 2 28 8 2" xfId="8629"/>
    <cellStyle name="Note 2 28 8 3" xfId="8630"/>
    <cellStyle name="Note 2 28 9" xfId="8631"/>
    <cellStyle name="Note 2 29" xfId="8632"/>
    <cellStyle name="Note 2 29 2" xfId="8633"/>
    <cellStyle name="Note 2 29 2 2" xfId="8634"/>
    <cellStyle name="Note 2 29 2 3" xfId="8635"/>
    <cellStyle name="Note 2 29 3" xfId="8636"/>
    <cellStyle name="Note 2 29 3 2" xfId="8637"/>
    <cellStyle name="Note 2 29 3 3" xfId="8638"/>
    <cellStyle name="Note 2 29 4" xfId="8639"/>
    <cellStyle name="Note 2 29 5" xfId="8640"/>
    <cellStyle name="Note 2 3" xfId="8641"/>
    <cellStyle name="Note 2 3 10" xfId="8642"/>
    <cellStyle name="Note 2 3 10 2" xfId="8643"/>
    <cellStyle name="Note 2 3 10 3" xfId="8644"/>
    <cellStyle name="Note 2 3 11" xfId="8645"/>
    <cellStyle name="Note 2 3 11 2" xfId="8646"/>
    <cellStyle name="Note 2 3 11 3" xfId="8647"/>
    <cellStyle name="Note 2 3 12" xfId="8648"/>
    <cellStyle name="Note 2 3 12 2" xfId="8649"/>
    <cellStyle name="Note 2 3 12 3" xfId="8650"/>
    <cellStyle name="Note 2 3 13" xfId="8651"/>
    <cellStyle name="Note 2 3 2" xfId="8652"/>
    <cellStyle name="Note 2 3 2 2" xfId="8653"/>
    <cellStyle name="Note 2 3 2 2 2" xfId="8654"/>
    <cellStyle name="Note 2 3 2 2 2 2" xfId="8655"/>
    <cellStyle name="Note 2 3 2 2 2 2 2" xfId="8656"/>
    <cellStyle name="Note 2 3 2 2 2 2 3" xfId="8657"/>
    <cellStyle name="Note 2 3 2 2 2 3" xfId="8658"/>
    <cellStyle name="Note 2 3 2 2 2 3 2" xfId="8659"/>
    <cellStyle name="Note 2 3 2 2 2 3 3" xfId="8660"/>
    <cellStyle name="Note 2 3 2 2 2 4" xfId="8661"/>
    <cellStyle name="Note 2 3 2 2 2 5" xfId="8662"/>
    <cellStyle name="Note 2 3 2 2 3" xfId="8663"/>
    <cellStyle name="Note 2 3 2 2 3 2" xfId="8664"/>
    <cellStyle name="Note 2 3 2 2 3 3" xfId="8665"/>
    <cellStyle name="Note 2 3 2 2 4" xfId="8666"/>
    <cellStyle name="Note 2 3 2 2 4 2" xfId="8667"/>
    <cellStyle name="Note 2 3 2 2 4 3" xfId="8668"/>
    <cellStyle name="Note 2 3 2 2 5" xfId="8669"/>
    <cellStyle name="Note 2 3 2 2 5 2" xfId="8670"/>
    <cellStyle name="Note 2 3 2 2 5 3" xfId="8671"/>
    <cellStyle name="Note 2 3 2 2 6" xfId="8672"/>
    <cellStyle name="Note 2 3 2 3" xfId="8673"/>
    <cellStyle name="Note 2 3 2 3 2" xfId="8674"/>
    <cellStyle name="Note 2 3 2 3 2 2" xfId="8675"/>
    <cellStyle name="Note 2 3 2 3 2 2 2" xfId="8676"/>
    <cellStyle name="Note 2 3 2 3 2 2 3" xfId="8677"/>
    <cellStyle name="Note 2 3 2 3 2 3" xfId="8678"/>
    <cellStyle name="Note 2 3 2 3 2 3 2" xfId="8679"/>
    <cellStyle name="Note 2 3 2 3 2 3 3" xfId="8680"/>
    <cellStyle name="Note 2 3 2 3 2 4" xfId="8681"/>
    <cellStyle name="Note 2 3 2 3 2 5" xfId="8682"/>
    <cellStyle name="Note 2 3 2 3 3" xfId="8683"/>
    <cellStyle name="Note 2 3 2 3 3 2" xfId="8684"/>
    <cellStyle name="Note 2 3 2 3 3 3" xfId="8685"/>
    <cellStyle name="Note 2 3 2 3 4" xfId="8686"/>
    <cellStyle name="Note 2 3 2 3 4 2" xfId="8687"/>
    <cellStyle name="Note 2 3 2 3 4 3" xfId="8688"/>
    <cellStyle name="Note 2 3 2 3 5" xfId="8689"/>
    <cellStyle name="Note 2 3 2 3 5 2" xfId="8690"/>
    <cellStyle name="Note 2 3 2 3 5 3" xfId="8691"/>
    <cellStyle name="Note 2 3 2 3 6" xfId="8692"/>
    <cellStyle name="Note 2 3 2 4" xfId="8693"/>
    <cellStyle name="Note 2 3 2 4 2" xfId="8694"/>
    <cellStyle name="Note 2 3 2 4 2 2" xfId="8695"/>
    <cellStyle name="Note 2 3 2 4 2 3" xfId="8696"/>
    <cellStyle name="Note 2 3 2 4 3" xfId="8697"/>
    <cellStyle name="Note 2 3 2 4 3 2" xfId="8698"/>
    <cellStyle name="Note 2 3 2 4 3 3" xfId="8699"/>
    <cellStyle name="Note 2 3 2 4 4" xfId="8700"/>
    <cellStyle name="Note 2 3 2 4 4 2" xfId="8701"/>
    <cellStyle name="Note 2 3 2 4 4 3" xfId="8702"/>
    <cellStyle name="Note 2 3 2 4 5" xfId="8703"/>
    <cellStyle name="Note 2 3 2 4 5 2" xfId="8704"/>
    <cellStyle name="Note 2 3 2 4 5 3" xfId="8705"/>
    <cellStyle name="Note 2 3 2 4 6" xfId="8706"/>
    <cellStyle name="Note 2 3 2 4 6 2" xfId="8707"/>
    <cellStyle name="Note 2 3 2 4 6 3" xfId="8708"/>
    <cellStyle name="Note 2 3 2 4 7" xfId="8709"/>
    <cellStyle name="Note 2 3 2 4 8" xfId="8710"/>
    <cellStyle name="Note 2 3 2 5" xfId="8711"/>
    <cellStyle name="Note 2 3 2 5 2" xfId="8712"/>
    <cellStyle name="Note 2 3 2 5 2 2" xfId="8713"/>
    <cellStyle name="Note 2 3 2 5 2 3" xfId="8714"/>
    <cellStyle name="Note 2 3 2 5 3" xfId="8715"/>
    <cellStyle name="Note 2 3 2 5 3 2" xfId="8716"/>
    <cellStyle name="Note 2 3 2 5 3 3" xfId="8717"/>
    <cellStyle name="Note 2 3 2 5 4" xfId="8718"/>
    <cellStyle name="Note 2 3 2 5 5" xfId="8719"/>
    <cellStyle name="Note 2 3 2 6" xfId="8720"/>
    <cellStyle name="Note 2 3 2 6 2" xfId="8721"/>
    <cellStyle name="Note 2 3 2 6 3" xfId="8722"/>
    <cellStyle name="Note 2 3 2 7" xfId="8723"/>
    <cellStyle name="Note 2 3 2 7 2" xfId="8724"/>
    <cellStyle name="Note 2 3 2 7 3" xfId="8725"/>
    <cellStyle name="Note 2 3 2 8" xfId="8726"/>
    <cellStyle name="Note 2 3 2 8 2" xfId="8727"/>
    <cellStyle name="Note 2 3 2 8 3" xfId="8728"/>
    <cellStyle name="Note 2 3 2 9" xfId="8729"/>
    <cellStyle name="Note 2 3 3" xfId="8730"/>
    <cellStyle name="Note 2 3 3 2" xfId="8731"/>
    <cellStyle name="Note 2 3 3 2 2" xfId="8732"/>
    <cellStyle name="Note 2 3 3 2 2 2" xfId="8733"/>
    <cellStyle name="Note 2 3 3 2 2 2 2" xfId="8734"/>
    <cellStyle name="Note 2 3 3 2 2 2 3" xfId="8735"/>
    <cellStyle name="Note 2 3 3 2 2 3" xfId="8736"/>
    <cellStyle name="Note 2 3 3 2 2 3 2" xfId="8737"/>
    <cellStyle name="Note 2 3 3 2 2 3 3" xfId="8738"/>
    <cellStyle name="Note 2 3 3 2 2 4" xfId="8739"/>
    <cellStyle name="Note 2 3 3 2 2 5" xfId="8740"/>
    <cellStyle name="Note 2 3 3 2 3" xfId="8741"/>
    <cellStyle name="Note 2 3 3 2 3 2" xfId="8742"/>
    <cellStyle name="Note 2 3 3 2 3 3" xfId="8743"/>
    <cellStyle name="Note 2 3 3 2 4" xfId="8744"/>
    <cellStyle name="Note 2 3 3 2 4 2" xfId="8745"/>
    <cellStyle name="Note 2 3 3 2 4 3" xfId="8746"/>
    <cellStyle name="Note 2 3 3 2 5" xfId="8747"/>
    <cellStyle name="Note 2 3 3 2 5 2" xfId="8748"/>
    <cellStyle name="Note 2 3 3 2 5 3" xfId="8749"/>
    <cellStyle name="Note 2 3 3 2 6" xfId="8750"/>
    <cellStyle name="Note 2 3 3 3" xfId="8751"/>
    <cellStyle name="Note 2 3 3 3 2" xfId="8752"/>
    <cellStyle name="Note 2 3 3 3 2 2" xfId="8753"/>
    <cellStyle name="Note 2 3 3 3 2 2 2" xfId="8754"/>
    <cellStyle name="Note 2 3 3 3 2 2 3" xfId="8755"/>
    <cellStyle name="Note 2 3 3 3 2 3" xfId="8756"/>
    <cellStyle name="Note 2 3 3 3 2 3 2" xfId="8757"/>
    <cellStyle name="Note 2 3 3 3 2 3 3" xfId="8758"/>
    <cellStyle name="Note 2 3 3 3 2 4" xfId="8759"/>
    <cellStyle name="Note 2 3 3 3 2 5" xfId="8760"/>
    <cellStyle name="Note 2 3 3 3 3" xfId="8761"/>
    <cellStyle name="Note 2 3 3 3 3 2" xfId="8762"/>
    <cellStyle name="Note 2 3 3 3 3 3" xfId="8763"/>
    <cellStyle name="Note 2 3 3 3 4" xfId="8764"/>
    <cellStyle name="Note 2 3 3 3 4 2" xfId="8765"/>
    <cellStyle name="Note 2 3 3 3 4 3" xfId="8766"/>
    <cellStyle name="Note 2 3 3 3 5" xfId="8767"/>
    <cellStyle name="Note 2 3 3 3 5 2" xfId="8768"/>
    <cellStyle name="Note 2 3 3 3 5 3" xfId="8769"/>
    <cellStyle name="Note 2 3 3 3 6" xfId="8770"/>
    <cellStyle name="Note 2 3 3 4" xfId="8771"/>
    <cellStyle name="Note 2 3 3 4 2" xfId="8772"/>
    <cellStyle name="Note 2 3 3 4 2 2" xfId="8773"/>
    <cellStyle name="Note 2 3 3 4 2 3" xfId="8774"/>
    <cellStyle name="Note 2 3 3 4 3" xfId="8775"/>
    <cellStyle name="Note 2 3 3 4 3 2" xfId="8776"/>
    <cellStyle name="Note 2 3 3 4 3 3" xfId="8777"/>
    <cellStyle name="Note 2 3 3 4 4" xfId="8778"/>
    <cellStyle name="Note 2 3 3 4 4 2" xfId="8779"/>
    <cellStyle name="Note 2 3 3 4 4 3" xfId="8780"/>
    <cellStyle name="Note 2 3 3 4 5" xfId="8781"/>
    <cellStyle name="Note 2 3 3 4 5 2" xfId="8782"/>
    <cellStyle name="Note 2 3 3 4 5 3" xfId="8783"/>
    <cellStyle name="Note 2 3 3 4 6" xfId="8784"/>
    <cellStyle name="Note 2 3 3 4 6 2" xfId="8785"/>
    <cellStyle name="Note 2 3 3 4 6 3" xfId="8786"/>
    <cellStyle name="Note 2 3 3 4 7" xfId="8787"/>
    <cellStyle name="Note 2 3 3 4 8" xfId="8788"/>
    <cellStyle name="Note 2 3 3 5" xfId="8789"/>
    <cellStyle name="Note 2 3 3 5 2" xfId="8790"/>
    <cellStyle name="Note 2 3 3 5 2 2" xfId="8791"/>
    <cellStyle name="Note 2 3 3 5 2 3" xfId="8792"/>
    <cellStyle name="Note 2 3 3 5 3" xfId="8793"/>
    <cellStyle name="Note 2 3 3 5 3 2" xfId="8794"/>
    <cellStyle name="Note 2 3 3 5 3 3" xfId="8795"/>
    <cellStyle name="Note 2 3 3 5 4" xfId="8796"/>
    <cellStyle name="Note 2 3 3 5 5" xfId="8797"/>
    <cellStyle name="Note 2 3 3 6" xfId="8798"/>
    <cellStyle name="Note 2 3 3 6 2" xfId="8799"/>
    <cellStyle name="Note 2 3 3 6 3" xfId="8800"/>
    <cellStyle name="Note 2 3 3 7" xfId="8801"/>
    <cellStyle name="Note 2 3 3 7 2" xfId="8802"/>
    <cellStyle name="Note 2 3 3 7 3" xfId="8803"/>
    <cellStyle name="Note 2 3 3 8" xfId="8804"/>
    <cellStyle name="Note 2 3 3 8 2" xfId="8805"/>
    <cellStyle name="Note 2 3 3 8 3" xfId="8806"/>
    <cellStyle name="Note 2 3 3 9" xfId="8807"/>
    <cellStyle name="Note 2 3 4" xfId="8808"/>
    <cellStyle name="Note 2 3 4 2" xfId="8809"/>
    <cellStyle name="Note 2 3 4 2 2" xfId="8810"/>
    <cellStyle name="Note 2 3 4 2 2 2" xfId="8811"/>
    <cellStyle name="Note 2 3 4 2 2 2 2" xfId="8812"/>
    <cellStyle name="Note 2 3 4 2 2 2 3" xfId="8813"/>
    <cellStyle name="Note 2 3 4 2 2 3" xfId="8814"/>
    <cellStyle name="Note 2 3 4 2 2 3 2" xfId="8815"/>
    <cellStyle name="Note 2 3 4 2 2 3 3" xfId="8816"/>
    <cellStyle name="Note 2 3 4 2 2 4" xfId="8817"/>
    <cellStyle name="Note 2 3 4 2 2 5" xfId="8818"/>
    <cellStyle name="Note 2 3 4 2 3" xfId="8819"/>
    <cellStyle name="Note 2 3 4 2 3 2" xfId="8820"/>
    <cellStyle name="Note 2 3 4 2 3 3" xfId="8821"/>
    <cellStyle name="Note 2 3 4 2 4" xfId="8822"/>
    <cellStyle name="Note 2 3 4 2 4 2" xfId="8823"/>
    <cellStyle name="Note 2 3 4 2 4 3" xfId="8824"/>
    <cellStyle name="Note 2 3 4 2 5" xfId="8825"/>
    <cellStyle name="Note 2 3 4 2 5 2" xfId="8826"/>
    <cellStyle name="Note 2 3 4 2 5 3" xfId="8827"/>
    <cellStyle name="Note 2 3 4 2 6" xfId="8828"/>
    <cellStyle name="Note 2 3 4 3" xfId="8829"/>
    <cellStyle name="Note 2 3 4 3 2" xfId="8830"/>
    <cellStyle name="Note 2 3 4 3 2 2" xfId="8831"/>
    <cellStyle name="Note 2 3 4 3 2 2 2" xfId="8832"/>
    <cellStyle name="Note 2 3 4 3 2 2 3" xfId="8833"/>
    <cellStyle name="Note 2 3 4 3 2 3" xfId="8834"/>
    <cellStyle name="Note 2 3 4 3 2 3 2" xfId="8835"/>
    <cellStyle name="Note 2 3 4 3 2 3 3" xfId="8836"/>
    <cellStyle name="Note 2 3 4 3 2 4" xfId="8837"/>
    <cellStyle name="Note 2 3 4 3 2 5" xfId="8838"/>
    <cellStyle name="Note 2 3 4 3 3" xfId="8839"/>
    <cellStyle name="Note 2 3 4 3 3 2" xfId="8840"/>
    <cellStyle name="Note 2 3 4 3 3 3" xfId="8841"/>
    <cellStyle name="Note 2 3 4 3 4" xfId="8842"/>
    <cellStyle name="Note 2 3 4 3 4 2" xfId="8843"/>
    <cellStyle name="Note 2 3 4 3 4 3" xfId="8844"/>
    <cellStyle name="Note 2 3 4 3 5" xfId="8845"/>
    <cellStyle name="Note 2 3 4 3 5 2" xfId="8846"/>
    <cellStyle name="Note 2 3 4 3 5 3" xfId="8847"/>
    <cellStyle name="Note 2 3 4 3 6" xfId="8848"/>
    <cellStyle name="Note 2 3 4 4" xfId="8849"/>
    <cellStyle name="Note 2 3 4 4 2" xfId="8850"/>
    <cellStyle name="Note 2 3 4 4 2 2" xfId="8851"/>
    <cellStyle name="Note 2 3 4 4 2 3" xfId="8852"/>
    <cellStyle name="Note 2 3 4 4 3" xfId="8853"/>
    <cellStyle name="Note 2 3 4 4 3 2" xfId="8854"/>
    <cellStyle name="Note 2 3 4 4 3 3" xfId="8855"/>
    <cellStyle name="Note 2 3 4 4 4" xfId="8856"/>
    <cellStyle name="Note 2 3 4 4 4 2" xfId="8857"/>
    <cellStyle name="Note 2 3 4 4 4 3" xfId="8858"/>
    <cellStyle name="Note 2 3 4 4 5" xfId="8859"/>
    <cellStyle name="Note 2 3 4 4 5 2" xfId="8860"/>
    <cellStyle name="Note 2 3 4 4 5 3" xfId="8861"/>
    <cellStyle name="Note 2 3 4 4 6" xfId="8862"/>
    <cellStyle name="Note 2 3 4 4 6 2" xfId="8863"/>
    <cellStyle name="Note 2 3 4 4 6 3" xfId="8864"/>
    <cellStyle name="Note 2 3 4 4 7" xfId="8865"/>
    <cellStyle name="Note 2 3 4 4 8" xfId="8866"/>
    <cellStyle name="Note 2 3 4 5" xfId="8867"/>
    <cellStyle name="Note 2 3 4 5 2" xfId="8868"/>
    <cellStyle name="Note 2 3 4 5 2 2" xfId="8869"/>
    <cellStyle name="Note 2 3 4 5 2 3" xfId="8870"/>
    <cellStyle name="Note 2 3 4 5 3" xfId="8871"/>
    <cellStyle name="Note 2 3 4 5 3 2" xfId="8872"/>
    <cellStyle name="Note 2 3 4 5 3 3" xfId="8873"/>
    <cellStyle name="Note 2 3 4 5 4" xfId="8874"/>
    <cellStyle name="Note 2 3 4 5 5" xfId="8875"/>
    <cellStyle name="Note 2 3 4 6" xfId="8876"/>
    <cellStyle name="Note 2 3 4 6 2" xfId="8877"/>
    <cellStyle name="Note 2 3 4 6 3" xfId="8878"/>
    <cellStyle name="Note 2 3 4 7" xfId="8879"/>
    <cellStyle name="Note 2 3 4 7 2" xfId="8880"/>
    <cellStyle name="Note 2 3 4 7 3" xfId="8881"/>
    <cellStyle name="Note 2 3 4 8" xfId="8882"/>
    <cellStyle name="Note 2 3 4 8 2" xfId="8883"/>
    <cellStyle name="Note 2 3 4 8 3" xfId="8884"/>
    <cellStyle name="Note 2 3 4 9" xfId="8885"/>
    <cellStyle name="Note 2 3 5" xfId="8886"/>
    <cellStyle name="Note 2 3 5 2" xfId="8887"/>
    <cellStyle name="Note 2 3 5 2 2" xfId="8888"/>
    <cellStyle name="Note 2 3 5 2 2 2" xfId="8889"/>
    <cellStyle name="Note 2 3 5 2 2 2 2" xfId="8890"/>
    <cellStyle name="Note 2 3 5 2 2 2 3" xfId="8891"/>
    <cellStyle name="Note 2 3 5 2 2 3" xfId="8892"/>
    <cellStyle name="Note 2 3 5 2 2 3 2" xfId="8893"/>
    <cellStyle name="Note 2 3 5 2 2 3 3" xfId="8894"/>
    <cellStyle name="Note 2 3 5 2 2 4" xfId="8895"/>
    <cellStyle name="Note 2 3 5 2 2 5" xfId="8896"/>
    <cellStyle name="Note 2 3 5 2 3" xfId="8897"/>
    <cellStyle name="Note 2 3 5 2 3 2" xfId="8898"/>
    <cellStyle name="Note 2 3 5 2 3 3" xfId="8899"/>
    <cellStyle name="Note 2 3 5 2 4" xfId="8900"/>
    <cellStyle name="Note 2 3 5 2 4 2" xfId="8901"/>
    <cellStyle name="Note 2 3 5 2 4 3" xfId="8902"/>
    <cellStyle name="Note 2 3 5 2 5" xfId="8903"/>
    <cellStyle name="Note 2 3 5 2 5 2" xfId="8904"/>
    <cellStyle name="Note 2 3 5 2 5 3" xfId="8905"/>
    <cellStyle name="Note 2 3 5 2 6" xfId="8906"/>
    <cellStyle name="Note 2 3 5 3" xfId="8907"/>
    <cellStyle name="Note 2 3 5 3 2" xfId="8908"/>
    <cellStyle name="Note 2 3 5 3 2 2" xfId="8909"/>
    <cellStyle name="Note 2 3 5 3 2 2 2" xfId="8910"/>
    <cellStyle name="Note 2 3 5 3 2 2 3" xfId="8911"/>
    <cellStyle name="Note 2 3 5 3 2 3" xfId="8912"/>
    <cellStyle name="Note 2 3 5 3 2 3 2" xfId="8913"/>
    <cellStyle name="Note 2 3 5 3 2 3 3" xfId="8914"/>
    <cellStyle name="Note 2 3 5 3 2 4" xfId="8915"/>
    <cellStyle name="Note 2 3 5 3 2 5" xfId="8916"/>
    <cellStyle name="Note 2 3 5 3 3" xfId="8917"/>
    <cellStyle name="Note 2 3 5 3 3 2" xfId="8918"/>
    <cellStyle name="Note 2 3 5 3 3 3" xfId="8919"/>
    <cellStyle name="Note 2 3 5 3 4" xfId="8920"/>
    <cellStyle name="Note 2 3 5 3 4 2" xfId="8921"/>
    <cellStyle name="Note 2 3 5 3 4 3" xfId="8922"/>
    <cellStyle name="Note 2 3 5 3 5" xfId="8923"/>
    <cellStyle name="Note 2 3 5 3 5 2" xfId="8924"/>
    <cellStyle name="Note 2 3 5 3 5 3" xfId="8925"/>
    <cellStyle name="Note 2 3 5 3 6" xfId="8926"/>
    <cellStyle name="Note 2 3 5 4" xfId="8927"/>
    <cellStyle name="Note 2 3 5 4 2" xfId="8928"/>
    <cellStyle name="Note 2 3 5 4 2 2" xfId="8929"/>
    <cellStyle name="Note 2 3 5 4 2 3" xfId="8930"/>
    <cellStyle name="Note 2 3 5 4 3" xfId="8931"/>
    <cellStyle name="Note 2 3 5 4 3 2" xfId="8932"/>
    <cellStyle name="Note 2 3 5 4 3 3" xfId="8933"/>
    <cellStyle name="Note 2 3 5 4 4" xfId="8934"/>
    <cellStyle name="Note 2 3 5 4 4 2" xfId="8935"/>
    <cellStyle name="Note 2 3 5 4 4 3" xfId="8936"/>
    <cellStyle name="Note 2 3 5 4 5" xfId="8937"/>
    <cellStyle name="Note 2 3 5 4 5 2" xfId="8938"/>
    <cellStyle name="Note 2 3 5 4 5 3" xfId="8939"/>
    <cellStyle name="Note 2 3 5 4 6" xfId="8940"/>
    <cellStyle name="Note 2 3 5 4 6 2" xfId="8941"/>
    <cellStyle name="Note 2 3 5 4 6 3" xfId="8942"/>
    <cellStyle name="Note 2 3 5 4 7" xfId="8943"/>
    <cellStyle name="Note 2 3 5 4 8" xfId="8944"/>
    <cellStyle name="Note 2 3 5 5" xfId="8945"/>
    <cellStyle name="Note 2 3 5 5 2" xfId="8946"/>
    <cellStyle name="Note 2 3 5 5 2 2" xfId="8947"/>
    <cellStyle name="Note 2 3 5 5 2 3" xfId="8948"/>
    <cellStyle name="Note 2 3 5 5 3" xfId="8949"/>
    <cellStyle name="Note 2 3 5 5 3 2" xfId="8950"/>
    <cellStyle name="Note 2 3 5 5 3 3" xfId="8951"/>
    <cellStyle name="Note 2 3 5 5 4" xfId="8952"/>
    <cellStyle name="Note 2 3 5 5 5" xfId="8953"/>
    <cellStyle name="Note 2 3 5 6" xfId="8954"/>
    <cellStyle name="Note 2 3 5 6 2" xfId="8955"/>
    <cellStyle name="Note 2 3 5 6 3" xfId="8956"/>
    <cellStyle name="Note 2 3 5 7" xfId="8957"/>
    <cellStyle name="Note 2 3 5 7 2" xfId="8958"/>
    <cellStyle name="Note 2 3 5 7 3" xfId="8959"/>
    <cellStyle name="Note 2 3 5 8" xfId="8960"/>
    <cellStyle name="Note 2 3 5 8 2" xfId="8961"/>
    <cellStyle name="Note 2 3 5 8 3" xfId="8962"/>
    <cellStyle name="Note 2 3 5 9" xfId="8963"/>
    <cellStyle name="Note 2 3 6" xfId="8964"/>
    <cellStyle name="Note 2 3 6 2" xfId="8965"/>
    <cellStyle name="Note 2 3 6 2 2" xfId="8966"/>
    <cellStyle name="Note 2 3 6 2 2 2" xfId="8967"/>
    <cellStyle name="Note 2 3 6 2 2 3" xfId="8968"/>
    <cellStyle name="Note 2 3 6 2 3" xfId="8969"/>
    <cellStyle name="Note 2 3 6 2 3 2" xfId="8970"/>
    <cellStyle name="Note 2 3 6 2 3 3" xfId="8971"/>
    <cellStyle name="Note 2 3 6 2 4" xfId="8972"/>
    <cellStyle name="Note 2 3 6 2 5" xfId="8973"/>
    <cellStyle name="Note 2 3 6 3" xfId="8974"/>
    <cellStyle name="Note 2 3 6 3 2" xfId="8975"/>
    <cellStyle name="Note 2 3 6 3 3" xfId="8976"/>
    <cellStyle name="Note 2 3 6 4" xfId="8977"/>
    <cellStyle name="Note 2 3 6 4 2" xfId="8978"/>
    <cellStyle name="Note 2 3 6 4 3" xfId="8979"/>
    <cellStyle name="Note 2 3 6 5" xfId="8980"/>
    <cellStyle name="Note 2 3 6 5 2" xfId="8981"/>
    <cellStyle name="Note 2 3 6 5 3" xfId="8982"/>
    <cellStyle name="Note 2 3 6 6" xfId="8983"/>
    <cellStyle name="Note 2 3 7" xfId="8984"/>
    <cellStyle name="Note 2 3 7 2" xfId="8985"/>
    <cellStyle name="Note 2 3 7 2 2" xfId="8986"/>
    <cellStyle name="Note 2 3 7 2 2 2" xfId="8987"/>
    <cellStyle name="Note 2 3 7 2 2 3" xfId="8988"/>
    <cellStyle name="Note 2 3 7 2 3" xfId="8989"/>
    <cellStyle name="Note 2 3 7 2 3 2" xfId="8990"/>
    <cellStyle name="Note 2 3 7 2 3 3" xfId="8991"/>
    <cellStyle name="Note 2 3 7 2 4" xfId="8992"/>
    <cellStyle name="Note 2 3 7 2 5" xfId="8993"/>
    <cellStyle name="Note 2 3 7 3" xfId="8994"/>
    <cellStyle name="Note 2 3 7 3 2" xfId="8995"/>
    <cellStyle name="Note 2 3 7 3 3" xfId="8996"/>
    <cellStyle name="Note 2 3 7 4" xfId="8997"/>
    <cellStyle name="Note 2 3 7 4 2" xfId="8998"/>
    <cellStyle name="Note 2 3 7 4 3" xfId="8999"/>
    <cellStyle name="Note 2 3 7 5" xfId="9000"/>
    <cellStyle name="Note 2 3 7 5 2" xfId="9001"/>
    <cellStyle name="Note 2 3 7 5 3" xfId="9002"/>
    <cellStyle name="Note 2 3 7 6" xfId="9003"/>
    <cellStyle name="Note 2 3 8" xfId="9004"/>
    <cellStyle name="Note 2 3 8 2" xfId="9005"/>
    <cellStyle name="Note 2 3 8 2 2" xfId="9006"/>
    <cellStyle name="Note 2 3 8 2 3" xfId="9007"/>
    <cellStyle name="Note 2 3 8 3" xfId="9008"/>
    <cellStyle name="Note 2 3 8 3 2" xfId="9009"/>
    <cellStyle name="Note 2 3 8 3 3" xfId="9010"/>
    <cellStyle name="Note 2 3 8 4" xfId="9011"/>
    <cellStyle name="Note 2 3 8 4 2" xfId="9012"/>
    <cellStyle name="Note 2 3 8 4 3" xfId="9013"/>
    <cellStyle name="Note 2 3 8 5" xfId="9014"/>
    <cellStyle name="Note 2 3 8 5 2" xfId="9015"/>
    <cellStyle name="Note 2 3 8 5 3" xfId="9016"/>
    <cellStyle name="Note 2 3 8 6" xfId="9017"/>
    <cellStyle name="Note 2 3 8 6 2" xfId="9018"/>
    <cellStyle name="Note 2 3 8 6 3" xfId="9019"/>
    <cellStyle name="Note 2 3 8 7" xfId="9020"/>
    <cellStyle name="Note 2 3 8 8" xfId="9021"/>
    <cellStyle name="Note 2 3 9" xfId="9022"/>
    <cellStyle name="Note 2 3 9 2" xfId="9023"/>
    <cellStyle name="Note 2 3 9 2 2" xfId="9024"/>
    <cellStyle name="Note 2 3 9 2 3" xfId="9025"/>
    <cellStyle name="Note 2 3 9 3" xfId="9026"/>
    <cellStyle name="Note 2 3 9 3 2" xfId="9027"/>
    <cellStyle name="Note 2 3 9 3 3" xfId="9028"/>
    <cellStyle name="Note 2 3 9 4" xfId="9029"/>
    <cellStyle name="Note 2 3 9 5" xfId="9030"/>
    <cellStyle name="Note 2 30" xfId="9031"/>
    <cellStyle name="Note 2 30 2" xfId="9032"/>
    <cellStyle name="Note 2 30 3" xfId="9033"/>
    <cellStyle name="Note 2 30 4" xfId="9034"/>
    <cellStyle name="Note 2 31" xfId="9035"/>
    <cellStyle name="Note 2 31 2" xfId="9036"/>
    <cellStyle name="Note 2 31 3" xfId="9037"/>
    <cellStyle name="Note 2 32" xfId="9038"/>
    <cellStyle name="Note 2 32 2" xfId="9039"/>
    <cellStyle name="Note 2 32 3" xfId="9040"/>
    <cellStyle name="Note 2 33" xfId="9041"/>
    <cellStyle name="Note 2 4" xfId="9042"/>
    <cellStyle name="Note 2 4 10" xfId="9043"/>
    <cellStyle name="Note 2 4 10 2" xfId="9044"/>
    <cellStyle name="Note 2 4 10 3" xfId="9045"/>
    <cellStyle name="Note 2 4 11" xfId="9046"/>
    <cellStyle name="Note 2 4 11 2" xfId="9047"/>
    <cellStyle name="Note 2 4 11 3" xfId="9048"/>
    <cellStyle name="Note 2 4 12" xfId="9049"/>
    <cellStyle name="Note 2 4 12 2" xfId="9050"/>
    <cellStyle name="Note 2 4 12 3" xfId="9051"/>
    <cellStyle name="Note 2 4 13" xfId="9052"/>
    <cellStyle name="Note 2 4 2" xfId="9053"/>
    <cellStyle name="Note 2 4 2 2" xfId="9054"/>
    <cellStyle name="Note 2 4 2 2 2" xfId="9055"/>
    <cellStyle name="Note 2 4 2 2 2 2" xfId="9056"/>
    <cellStyle name="Note 2 4 2 2 2 2 2" xfId="9057"/>
    <cellStyle name="Note 2 4 2 2 2 2 3" xfId="9058"/>
    <cellStyle name="Note 2 4 2 2 2 3" xfId="9059"/>
    <cellStyle name="Note 2 4 2 2 2 3 2" xfId="9060"/>
    <cellStyle name="Note 2 4 2 2 2 3 3" xfId="9061"/>
    <cellStyle name="Note 2 4 2 2 2 4" xfId="9062"/>
    <cellStyle name="Note 2 4 2 2 2 5" xfId="9063"/>
    <cellStyle name="Note 2 4 2 2 3" xfId="9064"/>
    <cellStyle name="Note 2 4 2 2 3 2" xfId="9065"/>
    <cellStyle name="Note 2 4 2 2 3 3" xfId="9066"/>
    <cellStyle name="Note 2 4 2 2 4" xfId="9067"/>
    <cellStyle name="Note 2 4 2 2 4 2" xfId="9068"/>
    <cellStyle name="Note 2 4 2 2 4 3" xfId="9069"/>
    <cellStyle name="Note 2 4 2 2 5" xfId="9070"/>
    <cellStyle name="Note 2 4 2 2 5 2" xfId="9071"/>
    <cellStyle name="Note 2 4 2 2 5 3" xfId="9072"/>
    <cellStyle name="Note 2 4 2 2 6" xfId="9073"/>
    <cellStyle name="Note 2 4 2 3" xfId="9074"/>
    <cellStyle name="Note 2 4 2 3 2" xfId="9075"/>
    <cellStyle name="Note 2 4 2 3 2 2" xfId="9076"/>
    <cellStyle name="Note 2 4 2 3 2 2 2" xfId="9077"/>
    <cellStyle name="Note 2 4 2 3 2 2 3" xfId="9078"/>
    <cellStyle name="Note 2 4 2 3 2 3" xfId="9079"/>
    <cellStyle name="Note 2 4 2 3 2 3 2" xfId="9080"/>
    <cellStyle name="Note 2 4 2 3 2 3 3" xfId="9081"/>
    <cellStyle name="Note 2 4 2 3 2 4" xfId="9082"/>
    <cellStyle name="Note 2 4 2 3 2 5" xfId="9083"/>
    <cellStyle name="Note 2 4 2 3 3" xfId="9084"/>
    <cellStyle name="Note 2 4 2 3 3 2" xfId="9085"/>
    <cellStyle name="Note 2 4 2 3 3 3" xfId="9086"/>
    <cellStyle name="Note 2 4 2 3 4" xfId="9087"/>
    <cellStyle name="Note 2 4 2 3 4 2" xfId="9088"/>
    <cellStyle name="Note 2 4 2 3 4 3" xfId="9089"/>
    <cellStyle name="Note 2 4 2 3 5" xfId="9090"/>
    <cellStyle name="Note 2 4 2 3 5 2" xfId="9091"/>
    <cellStyle name="Note 2 4 2 3 5 3" xfId="9092"/>
    <cellStyle name="Note 2 4 2 3 6" xfId="9093"/>
    <cellStyle name="Note 2 4 2 4" xfId="9094"/>
    <cellStyle name="Note 2 4 2 4 2" xfId="9095"/>
    <cellStyle name="Note 2 4 2 4 2 2" xfId="9096"/>
    <cellStyle name="Note 2 4 2 4 2 3" xfId="9097"/>
    <cellStyle name="Note 2 4 2 4 3" xfId="9098"/>
    <cellStyle name="Note 2 4 2 4 3 2" xfId="9099"/>
    <cellStyle name="Note 2 4 2 4 3 3" xfId="9100"/>
    <cellStyle name="Note 2 4 2 4 4" xfId="9101"/>
    <cellStyle name="Note 2 4 2 4 4 2" xfId="9102"/>
    <cellStyle name="Note 2 4 2 4 4 3" xfId="9103"/>
    <cellStyle name="Note 2 4 2 4 5" xfId="9104"/>
    <cellStyle name="Note 2 4 2 4 5 2" xfId="9105"/>
    <cellStyle name="Note 2 4 2 4 5 3" xfId="9106"/>
    <cellStyle name="Note 2 4 2 4 6" xfId="9107"/>
    <cellStyle name="Note 2 4 2 4 6 2" xfId="9108"/>
    <cellStyle name="Note 2 4 2 4 6 3" xfId="9109"/>
    <cellStyle name="Note 2 4 2 4 7" xfId="9110"/>
    <cellStyle name="Note 2 4 2 4 8" xfId="9111"/>
    <cellStyle name="Note 2 4 2 5" xfId="9112"/>
    <cellStyle name="Note 2 4 2 5 2" xfId="9113"/>
    <cellStyle name="Note 2 4 2 5 2 2" xfId="9114"/>
    <cellStyle name="Note 2 4 2 5 2 3" xfId="9115"/>
    <cellStyle name="Note 2 4 2 5 3" xfId="9116"/>
    <cellStyle name="Note 2 4 2 5 3 2" xfId="9117"/>
    <cellStyle name="Note 2 4 2 5 3 3" xfId="9118"/>
    <cellStyle name="Note 2 4 2 5 4" xfId="9119"/>
    <cellStyle name="Note 2 4 2 5 5" xfId="9120"/>
    <cellStyle name="Note 2 4 2 6" xfId="9121"/>
    <cellStyle name="Note 2 4 2 6 2" xfId="9122"/>
    <cellStyle name="Note 2 4 2 6 3" xfId="9123"/>
    <cellStyle name="Note 2 4 2 7" xfId="9124"/>
    <cellStyle name="Note 2 4 2 7 2" xfId="9125"/>
    <cellStyle name="Note 2 4 2 7 3" xfId="9126"/>
    <cellStyle name="Note 2 4 2 8" xfId="9127"/>
    <cellStyle name="Note 2 4 2 8 2" xfId="9128"/>
    <cellStyle name="Note 2 4 2 8 3" xfId="9129"/>
    <cellStyle name="Note 2 4 2 9" xfId="9130"/>
    <cellStyle name="Note 2 4 3" xfId="9131"/>
    <cellStyle name="Note 2 4 3 2" xfId="9132"/>
    <cellStyle name="Note 2 4 3 2 2" xfId="9133"/>
    <cellStyle name="Note 2 4 3 2 2 2" xfId="9134"/>
    <cellStyle name="Note 2 4 3 2 2 2 2" xfId="9135"/>
    <cellStyle name="Note 2 4 3 2 2 2 3" xfId="9136"/>
    <cellStyle name="Note 2 4 3 2 2 3" xfId="9137"/>
    <cellStyle name="Note 2 4 3 2 2 3 2" xfId="9138"/>
    <cellStyle name="Note 2 4 3 2 2 3 3" xfId="9139"/>
    <cellStyle name="Note 2 4 3 2 2 4" xfId="9140"/>
    <cellStyle name="Note 2 4 3 2 2 5" xfId="9141"/>
    <cellStyle name="Note 2 4 3 2 3" xfId="9142"/>
    <cellStyle name="Note 2 4 3 2 3 2" xfId="9143"/>
    <cellStyle name="Note 2 4 3 2 3 3" xfId="9144"/>
    <cellStyle name="Note 2 4 3 2 4" xfId="9145"/>
    <cellStyle name="Note 2 4 3 2 4 2" xfId="9146"/>
    <cellStyle name="Note 2 4 3 2 4 3" xfId="9147"/>
    <cellStyle name="Note 2 4 3 2 5" xfId="9148"/>
    <cellStyle name="Note 2 4 3 2 5 2" xfId="9149"/>
    <cellStyle name="Note 2 4 3 2 5 3" xfId="9150"/>
    <cellStyle name="Note 2 4 3 2 6" xfId="9151"/>
    <cellStyle name="Note 2 4 3 3" xfId="9152"/>
    <cellStyle name="Note 2 4 3 3 2" xfId="9153"/>
    <cellStyle name="Note 2 4 3 3 2 2" xfId="9154"/>
    <cellStyle name="Note 2 4 3 3 2 2 2" xfId="9155"/>
    <cellStyle name="Note 2 4 3 3 2 2 3" xfId="9156"/>
    <cellStyle name="Note 2 4 3 3 2 3" xfId="9157"/>
    <cellStyle name="Note 2 4 3 3 2 3 2" xfId="9158"/>
    <cellStyle name="Note 2 4 3 3 2 3 3" xfId="9159"/>
    <cellStyle name="Note 2 4 3 3 2 4" xfId="9160"/>
    <cellStyle name="Note 2 4 3 3 2 5" xfId="9161"/>
    <cellStyle name="Note 2 4 3 3 3" xfId="9162"/>
    <cellStyle name="Note 2 4 3 3 3 2" xfId="9163"/>
    <cellStyle name="Note 2 4 3 3 3 3" xfId="9164"/>
    <cellStyle name="Note 2 4 3 3 4" xfId="9165"/>
    <cellStyle name="Note 2 4 3 3 4 2" xfId="9166"/>
    <cellStyle name="Note 2 4 3 3 4 3" xfId="9167"/>
    <cellStyle name="Note 2 4 3 3 5" xfId="9168"/>
    <cellStyle name="Note 2 4 3 3 5 2" xfId="9169"/>
    <cellStyle name="Note 2 4 3 3 5 3" xfId="9170"/>
    <cellStyle name="Note 2 4 3 3 6" xfId="9171"/>
    <cellStyle name="Note 2 4 3 4" xfId="9172"/>
    <cellStyle name="Note 2 4 3 4 2" xfId="9173"/>
    <cellStyle name="Note 2 4 3 4 2 2" xfId="9174"/>
    <cellStyle name="Note 2 4 3 4 2 3" xfId="9175"/>
    <cellStyle name="Note 2 4 3 4 3" xfId="9176"/>
    <cellStyle name="Note 2 4 3 4 3 2" xfId="9177"/>
    <cellStyle name="Note 2 4 3 4 3 3" xfId="9178"/>
    <cellStyle name="Note 2 4 3 4 4" xfId="9179"/>
    <cellStyle name="Note 2 4 3 4 4 2" xfId="9180"/>
    <cellStyle name="Note 2 4 3 4 4 3" xfId="9181"/>
    <cellStyle name="Note 2 4 3 4 5" xfId="9182"/>
    <cellStyle name="Note 2 4 3 4 5 2" xfId="9183"/>
    <cellStyle name="Note 2 4 3 4 5 3" xfId="9184"/>
    <cellStyle name="Note 2 4 3 4 6" xfId="9185"/>
    <cellStyle name="Note 2 4 3 4 6 2" xfId="9186"/>
    <cellStyle name="Note 2 4 3 4 6 3" xfId="9187"/>
    <cellStyle name="Note 2 4 3 4 7" xfId="9188"/>
    <cellStyle name="Note 2 4 3 4 8" xfId="9189"/>
    <cellStyle name="Note 2 4 3 5" xfId="9190"/>
    <cellStyle name="Note 2 4 3 5 2" xfId="9191"/>
    <cellStyle name="Note 2 4 3 5 2 2" xfId="9192"/>
    <cellStyle name="Note 2 4 3 5 2 3" xfId="9193"/>
    <cellStyle name="Note 2 4 3 5 3" xfId="9194"/>
    <cellStyle name="Note 2 4 3 5 3 2" xfId="9195"/>
    <cellStyle name="Note 2 4 3 5 3 3" xfId="9196"/>
    <cellStyle name="Note 2 4 3 5 4" xfId="9197"/>
    <cellStyle name="Note 2 4 3 5 5" xfId="9198"/>
    <cellStyle name="Note 2 4 3 6" xfId="9199"/>
    <cellStyle name="Note 2 4 3 6 2" xfId="9200"/>
    <cellStyle name="Note 2 4 3 6 3" xfId="9201"/>
    <cellStyle name="Note 2 4 3 7" xfId="9202"/>
    <cellStyle name="Note 2 4 3 7 2" xfId="9203"/>
    <cellStyle name="Note 2 4 3 7 3" xfId="9204"/>
    <cellStyle name="Note 2 4 3 8" xfId="9205"/>
    <cellStyle name="Note 2 4 3 8 2" xfId="9206"/>
    <cellStyle name="Note 2 4 3 8 3" xfId="9207"/>
    <cellStyle name="Note 2 4 3 9" xfId="9208"/>
    <cellStyle name="Note 2 4 4" xfId="9209"/>
    <cellStyle name="Note 2 4 4 2" xfId="9210"/>
    <cellStyle name="Note 2 4 4 2 2" xfId="9211"/>
    <cellStyle name="Note 2 4 4 2 2 2" xfId="9212"/>
    <cellStyle name="Note 2 4 4 2 2 2 2" xfId="9213"/>
    <cellStyle name="Note 2 4 4 2 2 2 3" xfId="9214"/>
    <cellStyle name="Note 2 4 4 2 2 3" xfId="9215"/>
    <cellStyle name="Note 2 4 4 2 2 3 2" xfId="9216"/>
    <cellStyle name="Note 2 4 4 2 2 3 3" xfId="9217"/>
    <cellStyle name="Note 2 4 4 2 2 4" xfId="9218"/>
    <cellStyle name="Note 2 4 4 2 2 5" xfId="9219"/>
    <cellStyle name="Note 2 4 4 2 3" xfId="9220"/>
    <cellStyle name="Note 2 4 4 2 3 2" xfId="9221"/>
    <cellStyle name="Note 2 4 4 2 3 3" xfId="9222"/>
    <cellStyle name="Note 2 4 4 2 4" xfId="9223"/>
    <cellStyle name="Note 2 4 4 2 4 2" xfId="9224"/>
    <cellStyle name="Note 2 4 4 2 4 3" xfId="9225"/>
    <cellStyle name="Note 2 4 4 2 5" xfId="9226"/>
    <cellStyle name="Note 2 4 4 2 5 2" xfId="9227"/>
    <cellStyle name="Note 2 4 4 2 5 3" xfId="9228"/>
    <cellStyle name="Note 2 4 4 2 6" xfId="9229"/>
    <cellStyle name="Note 2 4 4 3" xfId="9230"/>
    <cellStyle name="Note 2 4 4 3 2" xfId="9231"/>
    <cellStyle name="Note 2 4 4 3 2 2" xfId="9232"/>
    <cellStyle name="Note 2 4 4 3 2 2 2" xfId="9233"/>
    <cellStyle name="Note 2 4 4 3 2 2 3" xfId="9234"/>
    <cellStyle name="Note 2 4 4 3 2 3" xfId="9235"/>
    <cellStyle name="Note 2 4 4 3 2 3 2" xfId="9236"/>
    <cellStyle name="Note 2 4 4 3 2 3 3" xfId="9237"/>
    <cellStyle name="Note 2 4 4 3 2 4" xfId="9238"/>
    <cellStyle name="Note 2 4 4 3 2 5" xfId="9239"/>
    <cellStyle name="Note 2 4 4 3 3" xfId="9240"/>
    <cellStyle name="Note 2 4 4 3 3 2" xfId="9241"/>
    <cellStyle name="Note 2 4 4 3 3 3" xfId="9242"/>
    <cellStyle name="Note 2 4 4 3 4" xfId="9243"/>
    <cellStyle name="Note 2 4 4 3 4 2" xfId="9244"/>
    <cellStyle name="Note 2 4 4 3 4 3" xfId="9245"/>
    <cellStyle name="Note 2 4 4 3 5" xfId="9246"/>
    <cellStyle name="Note 2 4 4 3 5 2" xfId="9247"/>
    <cellStyle name="Note 2 4 4 3 5 3" xfId="9248"/>
    <cellStyle name="Note 2 4 4 3 6" xfId="9249"/>
    <cellStyle name="Note 2 4 4 4" xfId="9250"/>
    <cellStyle name="Note 2 4 4 4 2" xfId="9251"/>
    <cellStyle name="Note 2 4 4 4 2 2" xfId="9252"/>
    <cellStyle name="Note 2 4 4 4 2 3" xfId="9253"/>
    <cellStyle name="Note 2 4 4 4 3" xfId="9254"/>
    <cellStyle name="Note 2 4 4 4 3 2" xfId="9255"/>
    <cellStyle name="Note 2 4 4 4 3 3" xfId="9256"/>
    <cellStyle name="Note 2 4 4 4 4" xfId="9257"/>
    <cellStyle name="Note 2 4 4 4 4 2" xfId="9258"/>
    <cellStyle name="Note 2 4 4 4 4 3" xfId="9259"/>
    <cellStyle name="Note 2 4 4 4 5" xfId="9260"/>
    <cellStyle name="Note 2 4 4 4 5 2" xfId="9261"/>
    <cellStyle name="Note 2 4 4 4 5 3" xfId="9262"/>
    <cellStyle name="Note 2 4 4 4 6" xfId="9263"/>
    <cellStyle name="Note 2 4 4 4 6 2" xfId="9264"/>
    <cellStyle name="Note 2 4 4 4 6 3" xfId="9265"/>
    <cellStyle name="Note 2 4 4 4 7" xfId="9266"/>
    <cellStyle name="Note 2 4 4 4 8" xfId="9267"/>
    <cellStyle name="Note 2 4 4 5" xfId="9268"/>
    <cellStyle name="Note 2 4 4 5 2" xfId="9269"/>
    <cellStyle name="Note 2 4 4 5 2 2" xfId="9270"/>
    <cellStyle name="Note 2 4 4 5 2 3" xfId="9271"/>
    <cellStyle name="Note 2 4 4 5 3" xfId="9272"/>
    <cellStyle name="Note 2 4 4 5 3 2" xfId="9273"/>
    <cellStyle name="Note 2 4 4 5 3 3" xfId="9274"/>
    <cellStyle name="Note 2 4 4 5 4" xfId="9275"/>
    <cellStyle name="Note 2 4 4 5 5" xfId="9276"/>
    <cellStyle name="Note 2 4 4 6" xfId="9277"/>
    <cellStyle name="Note 2 4 4 6 2" xfId="9278"/>
    <cellStyle name="Note 2 4 4 6 3" xfId="9279"/>
    <cellStyle name="Note 2 4 4 7" xfId="9280"/>
    <cellStyle name="Note 2 4 4 7 2" xfId="9281"/>
    <cellStyle name="Note 2 4 4 7 3" xfId="9282"/>
    <cellStyle name="Note 2 4 4 8" xfId="9283"/>
    <cellStyle name="Note 2 4 4 8 2" xfId="9284"/>
    <cellStyle name="Note 2 4 4 8 3" xfId="9285"/>
    <cellStyle name="Note 2 4 4 9" xfId="9286"/>
    <cellStyle name="Note 2 4 5" xfId="9287"/>
    <cellStyle name="Note 2 4 5 2" xfId="9288"/>
    <cellStyle name="Note 2 4 5 2 2" xfId="9289"/>
    <cellStyle name="Note 2 4 5 2 2 2" xfId="9290"/>
    <cellStyle name="Note 2 4 5 2 2 2 2" xfId="9291"/>
    <cellStyle name="Note 2 4 5 2 2 2 3" xfId="9292"/>
    <cellStyle name="Note 2 4 5 2 2 3" xfId="9293"/>
    <cellStyle name="Note 2 4 5 2 2 3 2" xfId="9294"/>
    <cellStyle name="Note 2 4 5 2 2 3 3" xfId="9295"/>
    <cellStyle name="Note 2 4 5 2 2 4" xfId="9296"/>
    <cellStyle name="Note 2 4 5 2 2 5" xfId="9297"/>
    <cellStyle name="Note 2 4 5 2 3" xfId="9298"/>
    <cellStyle name="Note 2 4 5 2 3 2" xfId="9299"/>
    <cellStyle name="Note 2 4 5 2 3 3" xfId="9300"/>
    <cellStyle name="Note 2 4 5 2 4" xfId="9301"/>
    <cellStyle name="Note 2 4 5 2 4 2" xfId="9302"/>
    <cellStyle name="Note 2 4 5 2 4 3" xfId="9303"/>
    <cellStyle name="Note 2 4 5 2 5" xfId="9304"/>
    <cellStyle name="Note 2 4 5 2 5 2" xfId="9305"/>
    <cellStyle name="Note 2 4 5 2 5 3" xfId="9306"/>
    <cellStyle name="Note 2 4 5 2 6" xfId="9307"/>
    <cellStyle name="Note 2 4 5 3" xfId="9308"/>
    <cellStyle name="Note 2 4 5 3 2" xfId="9309"/>
    <cellStyle name="Note 2 4 5 3 2 2" xfId="9310"/>
    <cellStyle name="Note 2 4 5 3 2 2 2" xfId="9311"/>
    <cellStyle name="Note 2 4 5 3 2 2 3" xfId="9312"/>
    <cellStyle name="Note 2 4 5 3 2 3" xfId="9313"/>
    <cellStyle name="Note 2 4 5 3 2 3 2" xfId="9314"/>
    <cellStyle name="Note 2 4 5 3 2 3 3" xfId="9315"/>
    <cellStyle name="Note 2 4 5 3 2 4" xfId="9316"/>
    <cellStyle name="Note 2 4 5 3 2 5" xfId="9317"/>
    <cellStyle name="Note 2 4 5 3 3" xfId="9318"/>
    <cellStyle name="Note 2 4 5 3 3 2" xfId="9319"/>
    <cellStyle name="Note 2 4 5 3 3 3" xfId="9320"/>
    <cellStyle name="Note 2 4 5 3 4" xfId="9321"/>
    <cellStyle name="Note 2 4 5 3 4 2" xfId="9322"/>
    <cellStyle name="Note 2 4 5 3 4 3" xfId="9323"/>
    <cellStyle name="Note 2 4 5 3 5" xfId="9324"/>
    <cellStyle name="Note 2 4 5 3 5 2" xfId="9325"/>
    <cellStyle name="Note 2 4 5 3 5 3" xfId="9326"/>
    <cellStyle name="Note 2 4 5 3 6" xfId="9327"/>
    <cellStyle name="Note 2 4 5 4" xfId="9328"/>
    <cellStyle name="Note 2 4 5 4 2" xfId="9329"/>
    <cellStyle name="Note 2 4 5 4 2 2" xfId="9330"/>
    <cellStyle name="Note 2 4 5 4 2 3" xfId="9331"/>
    <cellStyle name="Note 2 4 5 4 3" xfId="9332"/>
    <cellStyle name="Note 2 4 5 4 3 2" xfId="9333"/>
    <cellStyle name="Note 2 4 5 4 3 3" xfId="9334"/>
    <cellStyle name="Note 2 4 5 4 4" xfId="9335"/>
    <cellStyle name="Note 2 4 5 4 4 2" xfId="9336"/>
    <cellStyle name="Note 2 4 5 4 4 3" xfId="9337"/>
    <cellStyle name="Note 2 4 5 4 5" xfId="9338"/>
    <cellStyle name="Note 2 4 5 4 5 2" xfId="9339"/>
    <cellStyle name="Note 2 4 5 4 5 3" xfId="9340"/>
    <cellStyle name="Note 2 4 5 4 6" xfId="9341"/>
    <cellStyle name="Note 2 4 5 4 6 2" xfId="9342"/>
    <cellStyle name="Note 2 4 5 4 6 3" xfId="9343"/>
    <cellStyle name="Note 2 4 5 4 7" xfId="9344"/>
    <cellStyle name="Note 2 4 5 4 8" xfId="9345"/>
    <cellStyle name="Note 2 4 5 5" xfId="9346"/>
    <cellStyle name="Note 2 4 5 5 2" xfId="9347"/>
    <cellStyle name="Note 2 4 5 5 2 2" xfId="9348"/>
    <cellStyle name="Note 2 4 5 5 2 3" xfId="9349"/>
    <cellStyle name="Note 2 4 5 5 3" xfId="9350"/>
    <cellStyle name="Note 2 4 5 5 3 2" xfId="9351"/>
    <cellStyle name="Note 2 4 5 5 3 3" xfId="9352"/>
    <cellStyle name="Note 2 4 5 5 4" xfId="9353"/>
    <cellStyle name="Note 2 4 5 5 5" xfId="9354"/>
    <cellStyle name="Note 2 4 5 6" xfId="9355"/>
    <cellStyle name="Note 2 4 5 6 2" xfId="9356"/>
    <cellStyle name="Note 2 4 5 6 3" xfId="9357"/>
    <cellStyle name="Note 2 4 5 7" xfId="9358"/>
    <cellStyle name="Note 2 4 5 7 2" xfId="9359"/>
    <cellStyle name="Note 2 4 5 7 3" xfId="9360"/>
    <cellStyle name="Note 2 4 5 8" xfId="9361"/>
    <cellStyle name="Note 2 4 5 8 2" xfId="9362"/>
    <cellStyle name="Note 2 4 5 8 3" xfId="9363"/>
    <cellStyle name="Note 2 4 5 9" xfId="9364"/>
    <cellStyle name="Note 2 4 6" xfId="9365"/>
    <cellStyle name="Note 2 4 6 2" xfId="9366"/>
    <cellStyle name="Note 2 4 6 2 2" xfId="9367"/>
    <cellStyle name="Note 2 4 6 2 2 2" xfId="9368"/>
    <cellStyle name="Note 2 4 6 2 2 3" xfId="9369"/>
    <cellStyle name="Note 2 4 6 2 3" xfId="9370"/>
    <cellStyle name="Note 2 4 6 2 3 2" xfId="9371"/>
    <cellStyle name="Note 2 4 6 2 3 3" xfId="9372"/>
    <cellStyle name="Note 2 4 6 2 4" xfId="9373"/>
    <cellStyle name="Note 2 4 6 2 5" xfId="9374"/>
    <cellStyle name="Note 2 4 6 3" xfId="9375"/>
    <cellStyle name="Note 2 4 6 3 2" xfId="9376"/>
    <cellStyle name="Note 2 4 6 3 3" xfId="9377"/>
    <cellStyle name="Note 2 4 6 4" xfId="9378"/>
    <cellStyle name="Note 2 4 6 4 2" xfId="9379"/>
    <cellStyle name="Note 2 4 6 4 3" xfId="9380"/>
    <cellStyle name="Note 2 4 6 5" xfId="9381"/>
    <cellStyle name="Note 2 4 6 5 2" xfId="9382"/>
    <cellStyle name="Note 2 4 6 5 3" xfId="9383"/>
    <cellStyle name="Note 2 4 6 6" xfId="9384"/>
    <cellStyle name="Note 2 4 7" xfId="9385"/>
    <cellStyle name="Note 2 4 7 2" xfId="9386"/>
    <cellStyle name="Note 2 4 7 2 2" xfId="9387"/>
    <cellStyle name="Note 2 4 7 2 2 2" xfId="9388"/>
    <cellStyle name="Note 2 4 7 2 2 3" xfId="9389"/>
    <cellStyle name="Note 2 4 7 2 3" xfId="9390"/>
    <cellStyle name="Note 2 4 7 2 3 2" xfId="9391"/>
    <cellStyle name="Note 2 4 7 2 3 3" xfId="9392"/>
    <cellStyle name="Note 2 4 7 2 4" xfId="9393"/>
    <cellStyle name="Note 2 4 7 2 5" xfId="9394"/>
    <cellStyle name="Note 2 4 7 3" xfId="9395"/>
    <cellStyle name="Note 2 4 7 3 2" xfId="9396"/>
    <cellStyle name="Note 2 4 7 3 3" xfId="9397"/>
    <cellStyle name="Note 2 4 7 4" xfId="9398"/>
    <cellStyle name="Note 2 4 7 4 2" xfId="9399"/>
    <cellStyle name="Note 2 4 7 4 3" xfId="9400"/>
    <cellStyle name="Note 2 4 7 5" xfId="9401"/>
    <cellStyle name="Note 2 4 7 5 2" xfId="9402"/>
    <cellStyle name="Note 2 4 7 5 3" xfId="9403"/>
    <cellStyle name="Note 2 4 7 6" xfId="9404"/>
    <cellStyle name="Note 2 4 8" xfId="9405"/>
    <cellStyle name="Note 2 4 8 2" xfId="9406"/>
    <cellStyle name="Note 2 4 8 2 2" xfId="9407"/>
    <cellStyle name="Note 2 4 8 2 3" xfId="9408"/>
    <cellStyle name="Note 2 4 8 3" xfId="9409"/>
    <cellStyle name="Note 2 4 8 3 2" xfId="9410"/>
    <cellStyle name="Note 2 4 8 3 3" xfId="9411"/>
    <cellStyle name="Note 2 4 8 4" xfId="9412"/>
    <cellStyle name="Note 2 4 8 4 2" xfId="9413"/>
    <cellStyle name="Note 2 4 8 4 3" xfId="9414"/>
    <cellStyle name="Note 2 4 8 5" xfId="9415"/>
    <cellStyle name="Note 2 4 8 5 2" xfId="9416"/>
    <cellStyle name="Note 2 4 8 5 3" xfId="9417"/>
    <cellStyle name="Note 2 4 8 6" xfId="9418"/>
    <cellStyle name="Note 2 4 8 6 2" xfId="9419"/>
    <cellStyle name="Note 2 4 8 6 3" xfId="9420"/>
    <cellStyle name="Note 2 4 8 7" xfId="9421"/>
    <cellStyle name="Note 2 4 8 8" xfId="9422"/>
    <cellStyle name="Note 2 4 9" xfId="9423"/>
    <cellStyle name="Note 2 4 9 2" xfId="9424"/>
    <cellStyle name="Note 2 4 9 2 2" xfId="9425"/>
    <cellStyle name="Note 2 4 9 2 3" xfId="9426"/>
    <cellStyle name="Note 2 4 9 3" xfId="9427"/>
    <cellStyle name="Note 2 4 9 3 2" xfId="9428"/>
    <cellStyle name="Note 2 4 9 3 3" xfId="9429"/>
    <cellStyle name="Note 2 4 9 4" xfId="9430"/>
    <cellStyle name="Note 2 4 9 5" xfId="9431"/>
    <cellStyle name="Note 2 5" xfId="9432"/>
    <cellStyle name="Note 2 5 10" xfId="9433"/>
    <cellStyle name="Note 2 5 10 2" xfId="9434"/>
    <cellStyle name="Note 2 5 10 3" xfId="9435"/>
    <cellStyle name="Note 2 5 11" xfId="9436"/>
    <cellStyle name="Note 2 5 11 2" xfId="9437"/>
    <cellStyle name="Note 2 5 11 3" xfId="9438"/>
    <cellStyle name="Note 2 5 12" xfId="9439"/>
    <cellStyle name="Note 2 5 12 2" xfId="9440"/>
    <cellStyle name="Note 2 5 12 3" xfId="9441"/>
    <cellStyle name="Note 2 5 13" xfId="9442"/>
    <cellStyle name="Note 2 5 2" xfId="9443"/>
    <cellStyle name="Note 2 5 2 2" xfId="9444"/>
    <cellStyle name="Note 2 5 2 2 2" xfId="9445"/>
    <cellStyle name="Note 2 5 2 2 2 2" xfId="9446"/>
    <cellStyle name="Note 2 5 2 2 2 2 2" xfId="9447"/>
    <cellStyle name="Note 2 5 2 2 2 2 3" xfId="9448"/>
    <cellStyle name="Note 2 5 2 2 2 3" xfId="9449"/>
    <cellStyle name="Note 2 5 2 2 2 3 2" xfId="9450"/>
    <cellStyle name="Note 2 5 2 2 2 3 3" xfId="9451"/>
    <cellStyle name="Note 2 5 2 2 2 4" xfId="9452"/>
    <cellStyle name="Note 2 5 2 2 2 5" xfId="9453"/>
    <cellStyle name="Note 2 5 2 2 3" xfId="9454"/>
    <cellStyle name="Note 2 5 2 2 3 2" xfId="9455"/>
    <cellStyle name="Note 2 5 2 2 3 3" xfId="9456"/>
    <cellStyle name="Note 2 5 2 2 4" xfId="9457"/>
    <cellStyle name="Note 2 5 2 2 4 2" xfId="9458"/>
    <cellStyle name="Note 2 5 2 2 4 3" xfId="9459"/>
    <cellStyle name="Note 2 5 2 2 5" xfId="9460"/>
    <cellStyle name="Note 2 5 2 2 5 2" xfId="9461"/>
    <cellStyle name="Note 2 5 2 2 5 3" xfId="9462"/>
    <cellStyle name="Note 2 5 2 2 6" xfId="9463"/>
    <cellStyle name="Note 2 5 2 3" xfId="9464"/>
    <cellStyle name="Note 2 5 2 3 2" xfId="9465"/>
    <cellStyle name="Note 2 5 2 3 2 2" xfId="9466"/>
    <cellStyle name="Note 2 5 2 3 2 2 2" xfId="9467"/>
    <cellStyle name="Note 2 5 2 3 2 2 3" xfId="9468"/>
    <cellStyle name="Note 2 5 2 3 2 3" xfId="9469"/>
    <cellStyle name="Note 2 5 2 3 2 3 2" xfId="9470"/>
    <cellStyle name="Note 2 5 2 3 2 3 3" xfId="9471"/>
    <cellStyle name="Note 2 5 2 3 2 4" xfId="9472"/>
    <cellStyle name="Note 2 5 2 3 2 5" xfId="9473"/>
    <cellStyle name="Note 2 5 2 3 3" xfId="9474"/>
    <cellStyle name="Note 2 5 2 3 3 2" xfId="9475"/>
    <cellStyle name="Note 2 5 2 3 3 3" xfId="9476"/>
    <cellStyle name="Note 2 5 2 3 4" xfId="9477"/>
    <cellStyle name="Note 2 5 2 3 4 2" xfId="9478"/>
    <cellStyle name="Note 2 5 2 3 4 3" xfId="9479"/>
    <cellStyle name="Note 2 5 2 3 5" xfId="9480"/>
    <cellStyle name="Note 2 5 2 3 5 2" xfId="9481"/>
    <cellStyle name="Note 2 5 2 3 5 3" xfId="9482"/>
    <cellStyle name="Note 2 5 2 3 6" xfId="9483"/>
    <cellStyle name="Note 2 5 2 4" xfId="9484"/>
    <cellStyle name="Note 2 5 2 4 2" xfId="9485"/>
    <cellStyle name="Note 2 5 2 4 2 2" xfId="9486"/>
    <cellStyle name="Note 2 5 2 4 2 3" xfId="9487"/>
    <cellStyle name="Note 2 5 2 4 3" xfId="9488"/>
    <cellStyle name="Note 2 5 2 4 3 2" xfId="9489"/>
    <cellStyle name="Note 2 5 2 4 3 3" xfId="9490"/>
    <cellStyle name="Note 2 5 2 4 4" xfId="9491"/>
    <cellStyle name="Note 2 5 2 4 4 2" xfId="9492"/>
    <cellStyle name="Note 2 5 2 4 4 3" xfId="9493"/>
    <cellStyle name="Note 2 5 2 4 5" xfId="9494"/>
    <cellStyle name="Note 2 5 2 4 5 2" xfId="9495"/>
    <cellStyle name="Note 2 5 2 4 5 3" xfId="9496"/>
    <cellStyle name="Note 2 5 2 4 6" xfId="9497"/>
    <cellStyle name="Note 2 5 2 4 6 2" xfId="9498"/>
    <cellStyle name="Note 2 5 2 4 6 3" xfId="9499"/>
    <cellStyle name="Note 2 5 2 4 7" xfId="9500"/>
    <cellStyle name="Note 2 5 2 4 8" xfId="9501"/>
    <cellStyle name="Note 2 5 2 5" xfId="9502"/>
    <cellStyle name="Note 2 5 2 5 2" xfId="9503"/>
    <cellStyle name="Note 2 5 2 5 2 2" xfId="9504"/>
    <cellStyle name="Note 2 5 2 5 2 3" xfId="9505"/>
    <cellStyle name="Note 2 5 2 5 3" xfId="9506"/>
    <cellStyle name="Note 2 5 2 5 3 2" xfId="9507"/>
    <cellStyle name="Note 2 5 2 5 3 3" xfId="9508"/>
    <cellStyle name="Note 2 5 2 5 4" xfId="9509"/>
    <cellStyle name="Note 2 5 2 5 5" xfId="9510"/>
    <cellStyle name="Note 2 5 2 6" xfId="9511"/>
    <cellStyle name="Note 2 5 2 6 2" xfId="9512"/>
    <cellStyle name="Note 2 5 2 6 3" xfId="9513"/>
    <cellStyle name="Note 2 5 2 7" xfId="9514"/>
    <cellStyle name="Note 2 5 2 7 2" xfId="9515"/>
    <cellStyle name="Note 2 5 2 7 3" xfId="9516"/>
    <cellStyle name="Note 2 5 2 8" xfId="9517"/>
    <cellStyle name="Note 2 5 2 8 2" xfId="9518"/>
    <cellStyle name="Note 2 5 2 8 3" xfId="9519"/>
    <cellStyle name="Note 2 5 2 9" xfId="9520"/>
    <cellStyle name="Note 2 5 3" xfId="9521"/>
    <cellStyle name="Note 2 5 3 2" xfId="9522"/>
    <cellStyle name="Note 2 5 3 2 2" xfId="9523"/>
    <cellStyle name="Note 2 5 3 2 2 2" xfId="9524"/>
    <cellStyle name="Note 2 5 3 2 2 2 2" xfId="9525"/>
    <cellStyle name="Note 2 5 3 2 2 2 3" xfId="9526"/>
    <cellStyle name="Note 2 5 3 2 2 3" xfId="9527"/>
    <cellStyle name="Note 2 5 3 2 2 3 2" xfId="9528"/>
    <cellStyle name="Note 2 5 3 2 2 3 3" xfId="9529"/>
    <cellStyle name="Note 2 5 3 2 2 4" xfId="9530"/>
    <cellStyle name="Note 2 5 3 2 2 5" xfId="9531"/>
    <cellStyle name="Note 2 5 3 2 3" xfId="9532"/>
    <cellStyle name="Note 2 5 3 2 3 2" xfId="9533"/>
    <cellStyle name="Note 2 5 3 2 3 3" xfId="9534"/>
    <cellStyle name="Note 2 5 3 2 4" xfId="9535"/>
    <cellStyle name="Note 2 5 3 2 4 2" xfId="9536"/>
    <cellStyle name="Note 2 5 3 2 4 3" xfId="9537"/>
    <cellStyle name="Note 2 5 3 2 5" xfId="9538"/>
    <cellStyle name="Note 2 5 3 2 5 2" xfId="9539"/>
    <cellStyle name="Note 2 5 3 2 5 3" xfId="9540"/>
    <cellStyle name="Note 2 5 3 2 6" xfId="9541"/>
    <cellStyle name="Note 2 5 3 3" xfId="9542"/>
    <cellStyle name="Note 2 5 3 3 2" xfId="9543"/>
    <cellStyle name="Note 2 5 3 3 2 2" xfId="9544"/>
    <cellStyle name="Note 2 5 3 3 2 2 2" xfId="9545"/>
    <cellStyle name="Note 2 5 3 3 2 2 3" xfId="9546"/>
    <cellStyle name="Note 2 5 3 3 2 3" xfId="9547"/>
    <cellStyle name="Note 2 5 3 3 2 3 2" xfId="9548"/>
    <cellStyle name="Note 2 5 3 3 2 3 3" xfId="9549"/>
    <cellStyle name="Note 2 5 3 3 2 4" xfId="9550"/>
    <cellStyle name="Note 2 5 3 3 2 5" xfId="9551"/>
    <cellStyle name="Note 2 5 3 3 3" xfId="9552"/>
    <cellStyle name="Note 2 5 3 3 3 2" xfId="9553"/>
    <cellStyle name="Note 2 5 3 3 3 3" xfId="9554"/>
    <cellStyle name="Note 2 5 3 3 4" xfId="9555"/>
    <cellStyle name="Note 2 5 3 3 4 2" xfId="9556"/>
    <cellStyle name="Note 2 5 3 3 4 3" xfId="9557"/>
    <cellStyle name="Note 2 5 3 3 5" xfId="9558"/>
    <cellStyle name="Note 2 5 3 3 5 2" xfId="9559"/>
    <cellStyle name="Note 2 5 3 3 5 3" xfId="9560"/>
    <cellStyle name="Note 2 5 3 3 6" xfId="9561"/>
    <cellStyle name="Note 2 5 3 4" xfId="9562"/>
    <cellStyle name="Note 2 5 3 4 2" xfId="9563"/>
    <cellStyle name="Note 2 5 3 4 2 2" xfId="9564"/>
    <cellStyle name="Note 2 5 3 4 2 3" xfId="9565"/>
    <cellStyle name="Note 2 5 3 4 3" xfId="9566"/>
    <cellStyle name="Note 2 5 3 4 3 2" xfId="9567"/>
    <cellStyle name="Note 2 5 3 4 3 3" xfId="9568"/>
    <cellStyle name="Note 2 5 3 4 4" xfId="9569"/>
    <cellStyle name="Note 2 5 3 4 4 2" xfId="9570"/>
    <cellStyle name="Note 2 5 3 4 4 3" xfId="9571"/>
    <cellStyle name="Note 2 5 3 4 5" xfId="9572"/>
    <cellStyle name="Note 2 5 3 4 5 2" xfId="9573"/>
    <cellStyle name="Note 2 5 3 4 5 3" xfId="9574"/>
    <cellStyle name="Note 2 5 3 4 6" xfId="9575"/>
    <cellStyle name="Note 2 5 3 4 6 2" xfId="9576"/>
    <cellStyle name="Note 2 5 3 4 6 3" xfId="9577"/>
    <cellStyle name="Note 2 5 3 4 7" xfId="9578"/>
    <cellStyle name="Note 2 5 3 4 8" xfId="9579"/>
    <cellStyle name="Note 2 5 3 5" xfId="9580"/>
    <cellStyle name="Note 2 5 3 5 2" xfId="9581"/>
    <cellStyle name="Note 2 5 3 5 2 2" xfId="9582"/>
    <cellStyle name="Note 2 5 3 5 2 3" xfId="9583"/>
    <cellStyle name="Note 2 5 3 5 3" xfId="9584"/>
    <cellStyle name="Note 2 5 3 5 3 2" xfId="9585"/>
    <cellStyle name="Note 2 5 3 5 3 3" xfId="9586"/>
    <cellStyle name="Note 2 5 3 5 4" xfId="9587"/>
    <cellStyle name="Note 2 5 3 5 5" xfId="9588"/>
    <cellStyle name="Note 2 5 3 6" xfId="9589"/>
    <cellStyle name="Note 2 5 3 6 2" xfId="9590"/>
    <cellStyle name="Note 2 5 3 6 3" xfId="9591"/>
    <cellStyle name="Note 2 5 3 7" xfId="9592"/>
    <cellStyle name="Note 2 5 3 7 2" xfId="9593"/>
    <cellStyle name="Note 2 5 3 7 3" xfId="9594"/>
    <cellStyle name="Note 2 5 3 8" xfId="9595"/>
    <cellStyle name="Note 2 5 3 8 2" xfId="9596"/>
    <cellStyle name="Note 2 5 3 8 3" xfId="9597"/>
    <cellStyle name="Note 2 5 3 9" xfId="9598"/>
    <cellStyle name="Note 2 5 4" xfId="9599"/>
    <cellStyle name="Note 2 5 4 2" xfId="9600"/>
    <cellStyle name="Note 2 5 4 2 2" xfId="9601"/>
    <cellStyle name="Note 2 5 4 2 2 2" xfId="9602"/>
    <cellStyle name="Note 2 5 4 2 2 2 2" xfId="9603"/>
    <cellStyle name="Note 2 5 4 2 2 2 3" xfId="9604"/>
    <cellStyle name="Note 2 5 4 2 2 3" xfId="9605"/>
    <cellStyle name="Note 2 5 4 2 2 3 2" xfId="9606"/>
    <cellStyle name="Note 2 5 4 2 2 3 3" xfId="9607"/>
    <cellStyle name="Note 2 5 4 2 2 4" xfId="9608"/>
    <cellStyle name="Note 2 5 4 2 2 5" xfId="9609"/>
    <cellStyle name="Note 2 5 4 2 3" xfId="9610"/>
    <cellStyle name="Note 2 5 4 2 3 2" xfId="9611"/>
    <cellStyle name="Note 2 5 4 2 3 3" xfId="9612"/>
    <cellStyle name="Note 2 5 4 2 4" xfId="9613"/>
    <cellStyle name="Note 2 5 4 2 4 2" xfId="9614"/>
    <cellStyle name="Note 2 5 4 2 4 3" xfId="9615"/>
    <cellStyle name="Note 2 5 4 2 5" xfId="9616"/>
    <cellStyle name="Note 2 5 4 2 5 2" xfId="9617"/>
    <cellStyle name="Note 2 5 4 2 5 3" xfId="9618"/>
    <cellStyle name="Note 2 5 4 2 6" xfId="9619"/>
    <cellStyle name="Note 2 5 4 3" xfId="9620"/>
    <cellStyle name="Note 2 5 4 3 2" xfId="9621"/>
    <cellStyle name="Note 2 5 4 3 2 2" xfId="9622"/>
    <cellStyle name="Note 2 5 4 3 2 2 2" xfId="9623"/>
    <cellStyle name="Note 2 5 4 3 2 2 3" xfId="9624"/>
    <cellStyle name="Note 2 5 4 3 2 3" xfId="9625"/>
    <cellStyle name="Note 2 5 4 3 2 3 2" xfId="9626"/>
    <cellStyle name="Note 2 5 4 3 2 3 3" xfId="9627"/>
    <cellStyle name="Note 2 5 4 3 2 4" xfId="9628"/>
    <cellStyle name="Note 2 5 4 3 2 5" xfId="9629"/>
    <cellStyle name="Note 2 5 4 3 3" xfId="9630"/>
    <cellStyle name="Note 2 5 4 3 3 2" xfId="9631"/>
    <cellStyle name="Note 2 5 4 3 3 3" xfId="9632"/>
    <cellStyle name="Note 2 5 4 3 4" xfId="9633"/>
    <cellStyle name="Note 2 5 4 3 4 2" xfId="9634"/>
    <cellStyle name="Note 2 5 4 3 4 3" xfId="9635"/>
    <cellStyle name="Note 2 5 4 3 5" xfId="9636"/>
    <cellStyle name="Note 2 5 4 3 5 2" xfId="9637"/>
    <cellStyle name="Note 2 5 4 3 5 3" xfId="9638"/>
    <cellStyle name="Note 2 5 4 3 6" xfId="9639"/>
    <cellStyle name="Note 2 5 4 4" xfId="9640"/>
    <cellStyle name="Note 2 5 4 4 2" xfId="9641"/>
    <cellStyle name="Note 2 5 4 4 2 2" xfId="9642"/>
    <cellStyle name="Note 2 5 4 4 2 3" xfId="9643"/>
    <cellStyle name="Note 2 5 4 4 3" xfId="9644"/>
    <cellStyle name="Note 2 5 4 4 3 2" xfId="9645"/>
    <cellStyle name="Note 2 5 4 4 3 3" xfId="9646"/>
    <cellStyle name="Note 2 5 4 4 4" xfId="9647"/>
    <cellStyle name="Note 2 5 4 4 4 2" xfId="9648"/>
    <cellStyle name="Note 2 5 4 4 4 3" xfId="9649"/>
    <cellStyle name="Note 2 5 4 4 5" xfId="9650"/>
    <cellStyle name="Note 2 5 4 4 5 2" xfId="9651"/>
    <cellStyle name="Note 2 5 4 4 5 3" xfId="9652"/>
    <cellStyle name="Note 2 5 4 4 6" xfId="9653"/>
    <cellStyle name="Note 2 5 4 4 6 2" xfId="9654"/>
    <cellStyle name="Note 2 5 4 4 6 3" xfId="9655"/>
    <cellStyle name="Note 2 5 4 4 7" xfId="9656"/>
    <cellStyle name="Note 2 5 4 4 8" xfId="9657"/>
    <cellStyle name="Note 2 5 4 5" xfId="9658"/>
    <cellStyle name="Note 2 5 4 5 2" xfId="9659"/>
    <cellStyle name="Note 2 5 4 5 2 2" xfId="9660"/>
    <cellStyle name="Note 2 5 4 5 2 3" xfId="9661"/>
    <cellStyle name="Note 2 5 4 5 3" xfId="9662"/>
    <cellStyle name="Note 2 5 4 5 3 2" xfId="9663"/>
    <cellStyle name="Note 2 5 4 5 3 3" xfId="9664"/>
    <cellStyle name="Note 2 5 4 5 4" xfId="9665"/>
    <cellStyle name="Note 2 5 4 5 5" xfId="9666"/>
    <cellStyle name="Note 2 5 4 6" xfId="9667"/>
    <cellStyle name="Note 2 5 4 6 2" xfId="9668"/>
    <cellStyle name="Note 2 5 4 6 3" xfId="9669"/>
    <cellStyle name="Note 2 5 4 7" xfId="9670"/>
    <cellStyle name="Note 2 5 4 7 2" xfId="9671"/>
    <cellStyle name="Note 2 5 4 7 3" xfId="9672"/>
    <cellStyle name="Note 2 5 4 8" xfId="9673"/>
    <cellStyle name="Note 2 5 4 8 2" xfId="9674"/>
    <cellStyle name="Note 2 5 4 8 3" xfId="9675"/>
    <cellStyle name="Note 2 5 4 9" xfId="9676"/>
    <cellStyle name="Note 2 5 5" xfId="9677"/>
    <cellStyle name="Note 2 5 5 2" xfId="9678"/>
    <cellStyle name="Note 2 5 5 2 2" xfId="9679"/>
    <cellStyle name="Note 2 5 5 2 2 2" xfId="9680"/>
    <cellStyle name="Note 2 5 5 2 2 2 2" xfId="9681"/>
    <cellStyle name="Note 2 5 5 2 2 2 3" xfId="9682"/>
    <cellStyle name="Note 2 5 5 2 2 3" xfId="9683"/>
    <cellStyle name="Note 2 5 5 2 2 3 2" xfId="9684"/>
    <cellStyle name="Note 2 5 5 2 2 3 3" xfId="9685"/>
    <cellStyle name="Note 2 5 5 2 2 4" xfId="9686"/>
    <cellStyle name="Note 2 5 5 2 2 5" xfId="9687"/>
    <cellStyle name="Note 2 5 5 2 3" xfId="9688"/>
    <cellStyle name="Note 2 5 5 2 3 2" xfId="9689"/>
    <cellStyle name="Note 2 5 5 2 3 3" xfId="9690"/>
    <cellStyle name="Note 2 5 5 2 4" xfId="9691"/>
    <cellStyle name="Note 2 5 5 2 4 2" xfId="9692"/>
    <cellStyle name="Note 2 5 5 2 4 3" xfId="9693"/>
    <cellStyle name="Note 2 5 5 2 5" xfId="9694"/>
    <cellStyle name="Note 2 5 5 2 5 2" xfId="9695"/>
    <cellStyle name="Note 2 5 5 2 5 3" xfId="9696"/>
    <cellStyle name="Note 2 5 5 2 6" xfId="9697"/>
    <cellStyle name="Note 2 5 5 3" xfId="9698"/>
    <cellStyle name="Note 2 5 5 3 2" xfId="9699"/>
    <cellStyle name="Note 2 5 5 3 2 2" xfId="9700"/>
    <cellStyle name="Note 2 5 5 3 2 2 2" xfId="9701"/>
    <cellStyle name="Note 2 5 5 3 2 2 3" xfId="9702"/>
    <cellStyle name="Note 2 5 5 3 2 3" xfId="9703"/>
    <cellStyle name="Note 2 5 5 3 2 3 2" xfId="9704"/>
    <cellStyle name="Note 2 5 5 3 2 3 3" xfId="9705"/>
    <cellStyle name="Note 2 5 5 3 2 4" xfId="9706"/>
    <cellStyle name="Note 2 5 5 3 2 5" xfId="9707"/>
    <cellStyle name="Note 2 5 5 3 3" xfId="9708"/>
    <cellStyle name="Note 2 5 5 3 3 2" xfId="9709"/>
    <cellStyle name="Note 2 5 5 3 3 3" xfId="9710"/>
    <cellStyle name="Note 2 5 5 3 4" xfId="9711"/>
    <cellStyle name="Note 2 5 5 3 4 2" xfId="9712"/>
    <cellStyle name="Note 2 5 5 3 4 3" xfId="9713"/>
    <cellStyle name="Note 2 5 5 3 5" xfId="9714"/>
    <cellStyle name="Note 2 5 5 3 5 2" xfId="9715"/>
    <cellStyle name="Note 2 5 5 3 5 3" xfId="9716"/>
    <cellStyle name="Note 2 5 5 3 6" xfId="9717"/>
    <cellStyle name="Note 2 5 5 4" xfId="9718"/>
    <cellStyle name="Note 2 5 5 4 2" xfId="9719"/>
    <cellStyle name="Note 2 5 5 4 2 2" xfId="9720"/>
    <cellStyle name="Note 2 5 5 4 2 3" xfId="9721"/>
    <cellStyle name="Note 2 5 5 4 3" xfId="9722"/>
    <cellStyle name="Note 2 5 5 4 3 2" xfId="9723"/>
    <cellStyle name="Note 2 5 5 4 3 3" xfId="9724"/>
    <cellStyle name="Note 2 5 5 4 4" xfId="9725"/>
    <cellStyle name="Note 2 5 5 4 4 2" xfId="9726"/>
    <cellStyle name="Note 2 5 5 4 4 3" xfId="9727"/>
    <cellStyle name="Note 2 5 5 4 5" xfId="9728"/>
    <cellStyle name="Note 2 5 5 4 5 2" xfId="9729"/>
    <cellStyle name="Note 2 5 5 4 5 3" xfId="9730"/>
    <cellStyle name="Note 2 5 5 4 6" xfId="9731"/>
    <cellStyle name="Note 2 5 5 4 6 2" xfId="9732"/>
    <cellStyle name="Note 2 5 5 4 6 3" xfId="9733"/>
    <cellStyle name="Note 2 5 5 4 7" xfId="9734"/>
    <cellStyle name="Note 2 5 5 4 8" xfId="9735"/>
    <cellStyle name="Note 2 5 5 5" xfId="9736"/>
    <cellStyle name="Note 2 5 5 5 2" xfId="9737"/>
    <cellStyle name="Note 2 5 5 5 2 2" xfId="9738"/>
    <cellStyle name="Note 2 5 5 5 2 3" xfId="9739"/>
    <cellStyle name="Note 2 5 5 5 3" xfId="9740"/>
    <cellStyle name="Note 2 5 5 5 3 2" xfId="9741"/>
    <cellStyle name="Note 2 5 5 5 3 3" xfId="9742"/>
    <cellStyle name="Note 2 5 5 5 4" xfId="9743"/>
    <cellStyle name="Note 2 5 5 5 5" xfId="9744"/>
    <cellStyle name="Note 2 5 5 6" xfId="9745"/>
    <cellStyle name="Note 2 5 5 6 2" xfId="9746"/>
    <cellStyle name="Note 2 5 5 6 3" xfId="9747"/>
    <cellStyle name="Note 2 5 5 7" xfId="9748"/>
    <cellStyle name="Note 2 5 5 7 2" xfId="9749"/>
    <cellStyle name="Note 2 5 5 7 3" xfId="9750"/>
    <cellStyle name="Note 2 5 5 8" xfId="9751"/>
    <cellStyle name="Note 2 5 5 8 2" xfId="9752"/>
    <cellStyle name="Note 2 5 5 8 3" xfId="9753"/>
    <cellStyle name="Note 2 5 5 9" xfId="9754"/>
    <cellStyle name="Note 2 5 6" xfId="9755"/>
    <cellStyle name="Note 2 5 6 2" xfId="9756"/>
    <cellStyle name="Note 2 5 6 2 2" xfId="9757"/>
    <cellStyle name="Note 2 5 6 2 2 2" xfId="9758"/>
    <cellStyle name="Note 2 5 6 2 2 3" xfId="9759"/>
    <cellStyle name="Note 2 5 6 2 3" xfId="9760"/>
    <cellStyle name="Note 2 5 6 2 3 2" xfId="9761"/>
    <cellStyle name="Note 2 5 6 2 3 3" xfId="9762"/>
    <cellStyle name="Note 2 5 6 2 4" xfId="9763"/>
    <cellStyle name="Note 2 5 6 2 5" xfId="9764"/>
    <cellStyle name="Note 2 5 6 3" xfId="9765"/>
    <cellStyle name="Note 2 5 6 3 2" xfId="9766"/>
    <cellStyle name="Note 2 5 6 3 3" xfId="9767"/>
    <cellStyle name="Note 2 5 6 4" xfId="9768"/>
    <cellStyle name="Note 2 5 6 4 2" xfId="9769"/>
    <cellStyle name="Note 2 5 6 4 3" xfId="9770"/>
    <cellStyle name="Note 2 5 6 5" xfId="9771"/>
    <cellStyle name="Note 2 5 6 5 2" xfId="9772"/>
    <cellStyle name="Note 2 5 6 5 3" xfId="9773"/>
    <cellStyle name="Note 2 5 6 6" xfId="9774"/>
    <cellStyle name="Note 2 5 7" xfId="9775"/>
    <cellStyle name="Note 2 5 7 2" xfId="9776"/>
    <cellStyle name="Note 2 5 7 2 2" xfId="9777"/>
    <cellStyle name="Note 2 5 7 2 2 2" xfId="9778"/>
    <cellStyle name="Note 2 5 7 2 2 3" xfId="9779"/>
    <cellStyle name="Note 2 5 7 2 3" xfId="9780"/>
    <cellStyle name="Note 2 5 7 2 3 2" xfId="9781"/>
    <cellStyle name="Note 2 5 7 2 3 3" xfId="9782"/>
    <cellStyle name="Note 2 5 7 2 4" xfId="9783"/>
    <cellStyle name="Note 2 5 7 2 5" xfId="9784"/>
    <cellStyle name="Note 2 5 7 3" xfId="9785"/>
    <cellStyle name="Note 2 5 7 3 2" xfId="9786"/>
    <cellStyle name="Note 2 5 7 3 3" xfId="9787"/>
    <cellStyle name="Note 2 5 7 4" xfId="9788"/>
    <cellStyle name="Note 2 5 7 4 2" xfId="9789"/>
    <cellStyle name="Note 2 5 7 4 3" xfId="9790"/>
    <cellStyle name="Note 2 5 7 5" xfId="9791"/>
    <cellStyle name="Note 2 5 7 5 2" xfId="9792"/>
    <cellStyle name="Note 2 5 7 5 3" xfId="9793"/>
    <cellStyle name="Note 2 5 7 6" xfId="9794"/>
    <cellStyle name="Note 2 5 8" xfId="9795"/>
    <cellStyle name="Note 2 5 8 2" xfId="9796"/>
    <cellStyle name="Note 2 5 8 2 2" xfId="9797"/>
    <cellStyle name="Note 2 5 8 2 3" xfId="9798"/>
    <cellStyle name="Note 2 5 8 3" xfId="9799"/>
    <cellStyle name="Note 2 5 8 3 2" xfId="9800"/>
    <cellStyle name="Note 2 5 8 3 3" xfId="9801"/>
    <cellStyle name="Note 2 5 8 4" xfId="9802"/>
    <cellStyle name="Note 2 5 8 4 2" xfId="9803"/>
    <cellStyle name="Note 2 5 8 4 3" xfId="9804"/>
    <cellStyle name="Note 2 5 8 5" xfId="9805"/>
    <cellStyle name="Note 2 5 8 5 2" xfId="9806"/>
    <cellStyle name="Note 2 5 8 5 3" xfId="9807"/>
    <cellStyle name="Note 2 5 8 6" xfId="9808"/>
    <cellStyle name="Note 2 5 8 6 2" xfId="9809"/>
    <cellStyle name="Note 2 5 8 6 3" xfId="9810"/>
    <cellStyle name="Note 2 5 8 7" xfId="9811"/>
    <cellStyle name="Note 2 5 8 8" xfId="9812"/>
    <cellStyle name="Note 2 5 9" xfId="9813"/>
    <cellStyle name="Note 2 5 9 2" xfId="9814"/>
    <cellStyle name="Note 2 5 9 2 2" xfId="9815"/>
    <cellStyle name="Note 2 5 9 2 3" xfId="9816"/>
    <cellStyle name="Note 2 5 9 3" xfId="9817"/>
    <cellStyle name="Note 2 5 9 3 2" xfId="9818"/>
    <cellStyle name="Note 2 5 9 3 3" xfId="9819"/>
    <cellStyle name="Note 2 5 9 4" xfId="9820"/>
    <cellStyle name="Note 2 5 9 5" xfId="9821"/>
    <cellStyle name="Note 2 6" xfId="9822"/>
    <cellStyle name="Note 2 6 10" xfId="9823"/>
    <cellStyle name="Note 2 6 10 2" xfId="9824"/>
    <cellStyle name="Note 2 6 10 3" xfId="9825"/>
    <cellStyle name="Note 2 6 11" xfId="9826"/>
    <cellStyle name="Note 2 6 11 2" xfId="9827"/>
    <cellStyle name="Note 2 6 11 3" xfId="9828"/>
    <cellStyle name="Note 2 6 12" xfId="9829"/>
    <cellStyle name="Note 2 6 12 2" xfId="9830"/>
    <cellStyle name="Note 2 6 12 3" xfId="9831"/>
    <cellStyle name="Note 2 6 13" xfId="9832"/>
    <cellStyle name="Note 2 6 2" xfId="9833"/>
    <cellStyle name="Note 2 6 2 2" xfId="9834"/>
    <cellStyle name="Note 2 6 2 2 2" xfId="9835"/>
    <cellStyle name="Note 2 6 2 2 2 2" xfId="9836"/>
    <cellStyle name="Note 2 6 2 2 2 2 2" xfId="9837"/>
    <cellStyle name="Note 2 6 2 2 2 2 3" xfId="9838"/>
    <cellStyle name="Note 2 6 2 2 2 3" xfId="9839"/>
    <cellStyle name="Note 2 6 2 2 2 3 2" xfId="9840"/>
    <cellStyle name="Note 2 6 2 2 2 3 3" xfId="9841"/>
    <cellStyle name="Note 2 6 2 2 2 4" xfId="9842"/>
    <cellStyle name="Note 2 6 2 2 2 5" xfId="9843"/>
    <cellStyle name="Note 2 6 2 2 3" xfId="9844"/>
    <cellStyle name="Note 2 6 2 2 3 2" xfId="9845"/>
    <cellStyle name="Note 2 6 2 2 3 3" xfId="9846"/>
    <cellStyle name="Note 2 6 2 2 4" xfId="9847"/>
    <cellStyle name="Note 2 6 2 2 4 2" xfId="9848"/>
    <cellStyle name="Note 2 6 2 2 4 3" xfId="9849"/>
    <cellStyle name="Note 2 6 2 2 5" xfId="9850"/>
    <cellStyle name="Note 2 6 2 2 5 2" xfId="9851"/>
    <cellStyle name="Note 2 6 2 2 5 3" xfId="9852"/>
    <cellStyle name="Note 2 6 2 2 6" xfId="9853"/>
    <cellStyle name="Note 2 6 2 3" xfId="9854"/>
    <cellStyle name="Note 2 6 2 3 2" xfId="9855"/>
    <cellStyle name="Note 2 6 2 3 2 2" xfId="9856"/>
    <cellStyle name="Note 2 6 2 3 2 2 2" xfId="9857"/>
    <cellStyle name="Note 2 6 2 3 2 2 3" xfId="9858"/>
    <cellStyle name="Note 2 6 2 3 2 3" xfId="9859"/>
    <cellStyle name="Note 2 6 2 3 2 3 2" xfId="9860"/>
    <cellStyle name="Note 2 6 2 3 2 3 3" xfId="9861"/>
    <cellStyle name="Note 2 6 2 3 2 4" xfId="9862"/>
    <cellStyle name="Note 2 6 2 3 2 5" xfId="9863"/>
    <cellStyle name="Note 2 6 2 3 3" xfId="9864"/>
    <cellStyle name="Note 2 6 2 3 3 2" xfId="9865"/>
    <cellStyle name="Note 2 6 2 3 3 3" xfId="9866"/>
    <cellStyle name="Note 2 6 2 3 4" xfId="9867"/>
    <cellStyle name="Note 2 6 2 3 4 2" xfId="9868"/>
    <cellStyle name="Note 2 6 2 3 4 3" xfId="9869"/>
    <cellStyle name="Note 2 6 2 3 5" xfId="9870"/>
    <cellStyle name="Note 2 6 2 3 5 2" xfId="9871"/>
    <cellStyle name="Note 2 6 2 3 5 3" xfId="9872"/>
    <cellStyle name="Note 2 6 2 3 6" xfId="9873"/>
    <cellStyle name="Note 2 6 2 4" xfId="9874"/>
    <cellStyle name="Note 2 6 2 4 2" xfId="9875"/>
    <cellStyle name="Note 2 6 2 4 2 2" xfId="9876"/>
    <cellStyle name="Note 2 6 2 4 2 3" xfId="9877"/>
    <cellStyle name="Note 2 6 2 4 3" xfId="9878"/>
    <cellStyle name="Note 2 6 2 4 3 2" xfId="9879"/>
    <cellStyle name="Note 2 6 2 4 3 3" xfId="9880"/>
    <cellStyle name="Note 2 6 2 4 4" xfId="9881"/>
    <cellStyle name="Note 2 6 2 4 4 2" xfId="9882"/>
    <cellStyle name="Note 2 6 2 4 4 3" xfId="9883"/>
    <cellStyle name="Note 2 6 2 4 5" xfId="9884"/>
    <cellStyle name="Note 2 6 2 4 5 2" xfId="9885"/>
    <cellStyle name="Note 2 6 2 4 5 3" xfId="9886"/>
    <cellStyle name="Note 2 6 2 4 6" xfId="9887"/>
    <cellStyle name="Note 2 6 2 4 6 2" xfId="9888"/>
    <cellStyle name="Note 2 6 2 4 6 3" xfId="9889"/>
    <cellStyle name="Note 2 6 2 4 7" xfId="9890"/>
    <cellStyle name="Note 2 6 2 4 8" xfId="9891"/>
    <cellStyle name="Note 2 6 2 5" xfId="9892"/>
    <cellStyle name="Note 2 6 2 5 2" xfId="9893"/>
    <cellStyle name="Note 2 6 2 5 2 2" xfId="9894"/>
    <cellStyle name="Note 2 6 2 5 2 3" xfId="9895"/>
    <cellStyle name="Note 2 6 2 5 3" xfId="9896"/>
    <cellStyle name="Note 2 6 2 5 3 2" xfId="9897"/>
    <cellStyle name="Note 2 6 2 5 3 3" xfId="9898"/>
    <cellStyle name="Note 2 6 2 5 4" xfId="9899"/>
    <cellStyle name="Note 2 6 2 5 5" xfId="9900"/>
    <cellStyle name="Note 2 6 2 6" xfId="9901"/>
    <cellStyle name="Note 2 6 2 6 2" xfId="9902"/>
    <cellStyle name="Note 2 6 2 6 3" xfId="9903"/>
    <cellStyle name="Note 2 6 2 7" xfId="9904"/>
    <cellStyle name="Note 2 6 2 7 2" xfId="9905"/>
    <cellStyle name="Note 2 6 2 7 3" xfId="9906"/>
    <cellStyle name="Note 2 6 2 8" xfId="9907"/>
    <cellStyle name="Note 2 6 2 8 2" xfId="9908"/>
    <cellStyle name="Note 2 6 2 8 3" xfId="9909"/>
    <cellStyle name="Note 2 6 2 9" xfId="9910"/>
    <cellStyle name="Note 2 6 3" xfId="9911"/>
    <cellStyle name="Note 2 6 3 2" xfId="9912"/>
    <cellStyle name="Note 2 6 3 2 2" xfId="9913"/>
    <cellStyle name="Note 2 6 3 2 2 2" xfId="9914"/>
    <cellStyle name="Note 2 6 3 2 2 2 2" xfId="9915"/>
    <cellStyle name="Note 2 6 3 2 2 2 3" xfId="9916"/>
    <cellStyle name="Note 2 6 3 2 2 3" xfId="9917"/>
    <cellStyle name="Note 2 6 3 2 2 3 2" xfId="9918"/>
    <cellStyle name="Note 2 6 3 2 2 3 3" xfId="9919"/>
    <cellStyle name="Note 2 6 3 2 2 4" xfId="9920"/>
    <cellStyle name="Note 2 6 3 2 2 5" xfId="9921"/>
    <cellStyle name="Note 2 6 3 2 3" xfId="9922"/>
    <cellStyle name="Note 2 6 3 2 3 2" xfId="9923"/>
    <cellStyle name="Note 2 6 3 2 3 3" xfId="9924"/>
    <cellStyle name="Note 2 6 3 2 4" xfId="9925"/>
    <cellStyle name="Note 2 6 3 2 4 2" xfId="9926"/>
    <cellStyle name="Note 2 6 3 2 4 3" xfId="9927"/>
    <cellStyle name="Note 2 6 3 2 5" xfId="9928"/>
    <cellStyle name="Note 2 6 3 2 5 2" xfId="9929"/>
    <cellStyle name="Note 2 6 3 2 5 3" xfId="9930"/>
    <cellStyle name="Note 2 6 3 2 6" xfId="9931"/>
    <cellStyle name="Note 2 6 3 3" xfId="9932"/>
    <cellStyle name="Note 2 6 3 3 2" xfId="9933"/>
    <cellStyle name="Note 2 6 3 3 2 2" xfId="9934"/>
    <cellStyle name="Note 2 6 3 3 2 2 2" xfId="9935"/>
    <cellStyle name="Note 2 6 3 3 2 2 3" xfId="9936"/>
    <cellStyle name="Note 2 6 3 3 2 3" xfId="9937"/>
    <cellStyle name="Note 2 6 3 3 2 3 2" xfId="9938"/>
    <cellStyle name="Note 2 6 3 3 2 3 3" xfId="9939"/>
    <cellStyle name="Note 2 6 3 3 2 4" xfId="9940"/>
    <cellStyle name="Note 2 6 3 3 2 5" xfId="9941"/>
    <cellStyle name="Note 2 6 3 3 3" xfId="9942"/>
    <cellStyle name="Note 2 6 3 3 3 2" xfId="9943"/>
    <cellStyle name="Note 2 6 3 3 3 3" xfId="9944"/>
    <cellStyle name="Note 2 6 3 3 4" xfId="9945"/>
    <cellStyle name="Note 2 6 3 3 4 2" xfId="9946"/>
    <cellStyle name="Note 2 6 3 3 4 3" xfId="9947"/>
    <cellStyle name="Note 2 6 3 3 5" xfId="9948"/>
    <cellStyle name="Note 2 6 3 3 5 2" xfId="9949"/>
    <cellStyle name="Note 2 6 3 3 5 3" xfId="9950"/>
    <cellStyle name="Note 2 6 3 3 6" xfId="9951"/>
    <cellStyle name="Note 2 6 3 4" xfId="9952"/>
    <cellStyle name="Note 2 6 3 4 2" xfId="9953"/>
    <cellStyle name="Note 2 6 3 4 2 2" xfId="9954"/>
    <cellStyle name="Note 2 6 3 4 2 3" xfId="9955"/>
    <cellStyle name="Note 2 6 3 4 3" xfId="9956"/>
    <cellStyle name="Note 2 6 3 4 3 2" xfId="9957"/>
    <cellStyle name="Note 2 6 3 4 3 3" xfId="9958"/>
    <cellStyle name="Note 2 6 3 4 4" xfId="9959"/>
    <cellStyle name="Note 2 6 3 4 4 2" xfId="9960"/>
    <cellStyle name="Note 2 6 3 4 4 3" xfId="9961"/>
    <cellStyle name="Note 2 6 3 4 5" xfId="9962"/>
    <cellStyle name="Note 2 6 3 4 5 2" xfId="9963"/>
    <cellStyle name="Note 2 6 3 4 5 3" xfId="9964"/>
    <cellStyle name="Note 2 6 3 4 6" xfId="9965"/>
    <cellStyle name="Note 2 6 3 4 6 2" xfId="9966"/>
    <cellStyle name="Note 2 6 3 4 6 3" xfId="9967"/>
    <cellStyle name="Note 2 6 3 4 7" xfId="9968"/>
    <cellStyle name="Note 2 6 3 4 8" xfId="9969"/>
    <cellStyle name="Note 2 6 3 5" xfId="9970"/>
    <cellStyle name="Note 2 6 3 5 2" xfId="9971"/>
    <cellStyle name="Note 2 6 3 5 2 2" xfId="9972"/>
    <cellStyle name="Note 2 6 3 5 2 3" xfId="9973"/>
    <cellStyle name="Note 2 6 3 5 3" xfId="9974"/>
    <cellStyle name="Note 2 6 3 5 3 2" xfId="9975"/>
    <cellStyle name="Note 2 6 3 5 3 3" xfId="9976"/>
    <cellStyle name="Note 2 6 3 5 4" xfId="9977"/>
    <cellStyle name="Note 2 6 3 5 5" xfId="9978"/>
    <cellStyle name="Note 2 6 3 6" xfId="9979"/>
    <cellStyle name="Note 2 6 3 6 2" xfId="9980"/>
    <cellStyle name="Note 2 6 3 6 3" xfId="9981"/>
    <cellStyle name="Note 2 6 3 7" xfId="9982"/>
    <cellStyle name="Note 2 6 3 7 2" xfId="9983"/>
    <cellStyle name="Note 2 6 3 7 3" xfId="9984"/>
    <cellStyle name="Note 2 6 3 8" xfId="9985"/>
    <cellStyle name="Note 2 6 3 8 2" xfId="9986"/>
    <cellStyle name="Note 2 6 3 8 3" xfId="9987"/>
    <cellStyle name="Note 2 6 3 9" xfId="9988"/>
    <cellStyle name="Note 2 6 4" xfId="9989"/>
    <cellStyle name="Note 2 6 4 2" xfId="9990"/>
    <cellStyle name="Note 2 6 4 2 2" xfId="9991"/>
    <cellStyle name="Note 2 6 4 2 2 2" xfId="9992"/>
    <cellStyle name="Note 2 6 4 2 2 2 2" xfId="9993"/>
    <cellStyle name="Note 2 6 4 2 2 2 3" xfId="9994"/>
    <cellStyle name="Note 2 6 4 2 2 3" xfId="9995"/>
    <cellStyle name="Note 2 6 4 2 2 3 2" xfId="9996"/>
    <cellStyle name="Note 2 6 4 2 2 3 3" xfId="9997"/>
    <cellStyle name="Note 2 6 4 2 2 4" xfId="9998"/>
    <cellStyle name="Note 2 6 4 2 2 5" xfId="9999"/>
    <cellStyle name="Note 2 6 4 2 3" xfId="10000"/>
    <cellStyle name="Note 2 6 4 2 3 2" xfId="10001"/>
    <cellStyle name="Note 2 6 4 2 3 3" xfId="10002"/>
    <cellStyle name="Note 2 6 4 2 4" xfId="10003"/>
    <cellStyle name="Note 2 6 4 2 4 2" xfId="10004"/>
    <cellStyle name="Note 2 6 4 2 4 3" xfId="10005"/>
    <cellStyle name="Note 2 6 4 2 5" xfId="10006"/>
    <cellStyle name="Note 2 6 4 2 5 2" xfId="10007"/>
    <cellStyle name="Note 2 6 4 2 5 3" xfId="10008"/>
    <cellStyle name="Note 2 6 4 2 6" xfId="10009"/>
    <cellStyle name="Note 2 6 4 3" xfId="10010"/>
    <cellStyle name="Note 2 6 4 3 2" xfId="10011"/>
    <cellStyle name="Note 2 6 4 3 2 2" xfId="10012"/>
    <cellStyle name="Note 2 6 4 3 2 2 2" xfId="10013"/>
    <cellStyle name="Note 2 6 4 3 2 2 3" xfId="10014"/>
    <cellStyle name="Note 2 6 4 3 2 3" xfId="10015"/>
    <cellStyle name="Note 2 6 4 3 2 3 2" xfId="10016"/>
    <cellStyle name="Note 2 6 4 3 2 3 3" xfId="10017"/>
    <cellStyle name="Note 2 6 4 3 2 4" xfId="10018"/>
    <cellStyle name="Note 2 6 4 3 2 5" xfId="10019"/>
    <cellStyle name="Note 2 6 4 3 3" xfId="10020"/>
    <cellStyle name="Note 2 6 4 3 3 2" xfId="10021"/>
    <cellStyle name="Note 2 6 4 3 3 3" xfId="10022"/>
    <cellStyle name="Note 2 6 4 3 4" xfId="10023"/>
    <cellStyle name="Note 2 6 4 3 4 2" xfId="10024"/>
    <cellStyle name="Note 2 6 4 3 4 3" xfId="10025"/>
    <cellStyle name="Note 2 6 4 3 5" xfId="10026"/>
    <cellStyle name="Note 2 6 4 3 5 2" xfId="10027"/>
    <cellStyle name="Note 2 6 4 3 5 3" xfId="10028"/>
    <cellStyle name="Note 2 6 4 3 6" xfId="10029"/>
    <cellStyle name="Note 2 6 4 4" xfId="10030"/>
    <cellStyle name="Note 2 6 4 4 2" xfId="10031"/>
    <cellStyle name="Note 2 6 4 4 2 2" xfId="10032"/>
    <cellStyle name="Note 2 6 4 4 2 3" xfId="10033"/>
    <cellStyle name="Note 2 6 4 4 3" xfId="10034"/>
    <cellStyle name="Note 2 6 4 4 3 2" xfId="10035"/>
    <cellStyle name="Note 2 6 4 4 3 3" xfId="10036"/>
    <cellStyle name="Note 2 6 4 4 4" xfId="10037"/>
    <cellStyle name="Note 2 6 4 4 4 2" xfId="10038"/>
    <cellStyle name="Note 2 6 4 4 4 3" xfId="10039"/>
    <cellStyle name="Note 2 6 4 4 5" xfId="10040"/>
    <cellStyle name="Note 2 6 4 4 5 2" xfId="10041"/>
    <cellStyle name="Note 2 6 4 4 5 3" xfId="10042"/>
    <cellStyle name="Note 2 6 4 4 6" xfId="10043"/>
    <cellStyle name="Note 2 6 4 4 6 2" xfId="10044"/>
    <cellStyle name="Note 2 6 4 4 6 3" xfId="10045"/>
    <cellStyle name="Note 2 6 4 4 7" xfId="10046"/>
    <cellStyle name="Note 2 6 4 4 8" xfId="10047"/>
    <cellStyle name="Note 2 6 4 5" xfId="10048"/>
    <cellStyle name="Note 2 6 4 5 2" xfId="10049"/>
    <cellStyle name="Note 2 6 4 5 2 2" xfId="10050"/>
    <cellStyle name="Note 2 6 4 5 2 3" xfId="10051"/>
    <cellStyle name="Note 2 6 4 5 3" xfId="10052"/>
    <cellStyle name="Note 2 6 4 5 3 2" xfId="10053"/>
    <cellStyle name="Note 2 6 4 5 3 3" xfId="10054"/>
    <cellStyle name="Note 2 6 4 5 4" xfId="10055"/>
    <cellStyle name="Note 2 6 4 5 5" xfId="10056"/>
    <cellStyle name="Note 2 6 4 6" xfId="10057"/>
    <cellStyle name="Note 2 6 4 6 2" xfId="10058"/>
    <cellStyle name="Note 2 6 4 6 3" xfId="10059"/>
    <cellStyle name="Note 2 6 4 7" xfId="10060"/>
    <cellStyle name="Note 2 6 4 7 2" xfId="10061"/>
    <cellStyle name="Note 2 6 4 7 3" xfId="10062"/>
    <cellStyle name="Note 2 6 4 8" xfId="10063"/>
    <cellStyle name="Note 2 6 4 8 2" xfId="10064"/>
    <cellStyle name="Note 2 6 4 8 3" xfId="10065"/>
    <cellStyle name="Note 2 6 4 9" xfId="10066"/>
    <cellStyle name="Note 2 6 5" xfId="10067"/>
    <cellStyle name="Note 2 6 5 2" xfId="10068"/>
    <cellStyle name="Note 2 6 5 2 2" xfId="10069"/>
    <cellStyle name="Note 2 6 5 2 2 2" xfId="10070"/>
    <cellStyle name="Note 2 6 5 2 2 2 2" xfId="10071"/>
    <cellStyle name="Note 2 6 5 2 2 2 3" xfId="10072"/>
    <cellStyle name="Note 2 6 5 2 2 3" xfId="10073"/>
    <cellStyle name="Note 2 6 5 2 2 3 2" xfId="10074"/>
    <cellStyle name="Note 2 6 5 2 2 3 3" xfId="10075"/>
    <cellStyle name="Note 2 6 5 2 2 4" xfId="10076"/>
    <cellStyle name="Note 2 6 5 2 2 5" xfId="10077"/>
    <cellStyle name="Note 2 6 5 2 3" xfId="10078"/>
    <cellStyle name="Note 2 6 5 2 3 2" xfId="10079"/>
    <cellStyle name="Note 2 6 5 2 3 3" xfId="10080"/>
    <cellStyle name="Note 2 6 5 2 4" xfId="10081"/>
    <cellStyle name="Note 2 6 5 2 4 2" xfId="10082"/>
    <cellStyle name="Note 2 6 5 2 4 3" xfId="10083"/>
    <cellStyle name="Note 2 6 5 2 5" xfId="10084"/>
    <cellStyle name="Note 2 6 5 2 5 2" xfId="10085"/>
    <cellStyle name="Note 2 6 5 2 5 3" xfId="10086"/>
    <cellStyle name="Note 2 6 5 2 6" xfId="10087"/>
    <cellStyle name="Note 2 6 5 3" xfId="10088"/>
    <cellStyle name="Note 2 6 5 3 2" xfId="10089"/>
    <cellStyle name="Note 2 6 5 3 2 2" xfId="10090"/>
    <cellStyle name="Note 2 6 5 3 2 2 2" xfId="10091"/>
    <cellStyle name="Note 2 6 5 3 2 2 3" xfId="10092"/>
    <cellStyle name="Note 2 6 5 3 2 3" xfId="10093"/>
    <cellStyle name="Note 2 6 5 3 2 3 2" xfId="10094"/>
    <cellStyle name="Note 2 6 5 3 2 3 3" xfId="10095"/>
    <cellStyle name="Note 2 6 5 3 2 4" xfId="10096"/>
    <cellStyle name="Note 2 6 5 3 2 5" xfId="10097"/>
    <cellStyle name="Note 2 6 5 3 3" xfId="10098"/>
    <cellStyle name="Note 2 6 5 3 3 2" xfId="10099"/>
    <cellStyle name="Note 2 6 5 3 3 3" xfId="10100"/>
    <cellStyle name="Note 2 6 5 3 4" xfId="10101"/>
    <cellStyle name="Note 2 6 5 3 4 2" xfId="10102"/>
    <cellStyle name="Note 2 6 5 3 4 3" xfId="10103"/>
    <cellStyle name="Note 2 6 5 3 5" xfId="10104"/>
    <cellStyle name="Note 2 6 5 3 5 2" xfId="10105"/>
    <cellStyle name="Note 2 6 5 3 5 3" xfId="10106"/>
    <cellStyle name="Note 2 6 5 3 6" xfId="10107"/>
    <cellStyle name="Note 2 6 5 4" xfId="10108"/>
    <cellStyle name="Note 2 6 5 4 2" xfId="10109"/>
    <cellStyle name="Note 2 6 5 4 2 2" xfId="10110"/>
    <cellStyle name="Note 2 6 5 4 2 3" xfId="10111"/>
    <cellStyle name="Note 2 6 5 4 3" xfId="10112"/>
    <cellStyle name="Note 2 6 5 4 3 2" xfId="10113"/>
    <cellStyle name="Note 2 6 5 4 3 3" xfId="10114"/>
    <cellStyle name="Note 2 6 5 4 4" xfId="10115"/>
    <cellStyle name="Note 2 6 5 4 4 2" xfId="10116"/>
    <cellStyle name="Note 2 6 5 4 4 3" xfId="10117"/>
    <cellStyle name="Note 2 6 5 4 5" xfId="10118"/>
    <cellStyle name="Note 2 6 5 4 5 2" xfId="10119"/>
    <cellStyle name="Note 2 6 5 4 5 3" xfId="10120"/>
    <cellStyle name="Note 2 6 5 4 6" xfId="10121"/>
    <cellStyle name="Note 2 6 5 4 6 2" xfId="10122"/>
    <cellStyle name="Note 2 6 5 4 6 3" xfId="10123"/>
    <cellStyle name="Note 2 6 5 4 7" xfId="10124"/>
    <cellStyle name="Note 2 6 5 4 8" xfId="10125"/>
    <cellStyle name="Note 2 6 5 5" xfId="10126"/>
    <cellStyle name="Note 2 6 5 5 2" xfId="10127"/>
    <cellStyle name="Note 2 6 5 5 2 2" xfId="10128"/>
    <cellStyle name="Note 2 6 5 5 2 3" xfId="10129"/>
    <cellStyle name="Note 2 6 5 5 3" xfId="10130"/>
    <cellStyle name="Note 2 6 5 5 3 2" xfId="10131"/>
    <cellStyle name="Note 2 6 5 5 3 3" xfId="10132"/>
    <cellStyle name="Note 2 6 5 5 4" xfId="10133"/>
    <cellStyle name="Note 2 6 5 5 5" xfId="10134"/>
    <cellStyle name="Note 2 6 5 6" xfId="10135"/>
    <cellStyle name="Note 2 6 5 6 2" xfId="10136"/>
    <cellStyle name="Note 2 6 5 6 3" xfId="10137"/>
    <cellStyle name="Note 2 6 5 7" xfId="10138"/>
    <cellStyle name="Note 2 6 5 7 2" xfId="10139"/>
    <cellStyle name="Note 2 6 5 7 3" xfId="10140"/>
    <cellStyle name="Note 2 6 5 8" xfId="10141"/>
    <cellStyle name="Note 2 6 5 8 2" xfId="10142"/>
    <cellStyle name="Note 2 6 5 8 3" xfId="10143"/>
    <cellStyle name="Note 2 6 5 9" xfId="10144"/>
    <cellStyle name="Note 2 6 6" xfId="10145"/>
    <cellStyle name="Note 2 6 6 2" xfId="10146"/>
    <cellStyle name="Note 2 6 6 2 2" xfId="10147"/>
    <cellStyle name="Note 2 6 6 2 2 2" xfId="10148"/>
    <cellStyle name="Note 2 6 6 2 2 3" xfId="10149"/>
    <cellStyle name="Note 2 6 6 2 3" xfId="10150"/>
    <cellStyle name="Note 2 6 6 2 3 2" xfId="10151"/>
    <cellStyle name="Note 2 6 6 2 3 3" xfId="10152"/>
    <cellStyle name="Note 2 6 6 2 4" xfId="10153"/>
    <cellStyle name="Note 2 6 6 2 5" xfId="10154"/>
    <cellStyle name="Note 2 6 6 3" xfId="10155"/>
    <cellStyle name="Note 2 6 6 3 2" xfId="10156"/>
    <cellStyle name="Note 2 6 6 3 3" xfId="10157"/>
    <cellStyle name="Note 2 6 6 4" xfId="10158"/>
    <cellStyle name="Note 2 6 6 4 2" xfId="10159"/>
    <cellStyle name="Note 2 6 6 4 3" xfId="10160"/>
    <cellStyle name="Note 2 6 6 5" xfId="10161"/>
    <cellStyle name="Note 2 6 6 5 2" xfId="10162"/>
    <cellStyle name="Note 2 6 6 5 3" xfId="10163"/>
    <cellStyle name="Note 2 6 6 6" xfId="10164"/>
    <cellStyle name="Note 2 6 7" xfId="10165"/>
    <cellStyle name="Note 2 6 7 2" xfId="10166"/>
    <cellStyle name="Note 2 6 7 2 2" xfId="10167"/>
    <cellStyle name="Note 2 6 7 2 2 2" xfId="10168"/>
    <cellStyle name="Note 2 6 7 2 2 3" xfId="10169"/>
    <cellStyle name="Note 2 6 7 2 3" xfId="10170"/>
    <cellStyle name="Note 2 6 7 2 3 2" xfId="10171"/>
    <cellStyle name="Note 2 6 7 2 3 3" xfId="10172"/>
    <cellStyle name="Note 2 6 7 2 4" xfId="10173"/>
    <cellStyle name="Note 2 6 7 2 5" xfId="10174"/>
    <cellStyle name="Note 2 6 7 3" xfId="10175"/>
    <cellStyle name="Note 2 6 7 3 2" xfId="10176"/>
    <cellStyle name="Note 2 6 7 3 3" xfId="10177"/>
    <cellStyle name="Note 2 6 7 4" xfId="10178"/>
    <cellStyle name="Note 2 6 7 4 2" xfId="10179"/>
    <cellStyle name="Note 2 6 7 4 3" xfId="10180"/>
    <cellStyle name="Note 2 6 7 5" xfId="10181"/>
    <cellStyle name="Note 2 6 7 5 2" xfId="10182"/>
    <cellStyle name="Note 2 6 7 5 3" xfId="10183"/>
    <cellStyle name="Note 2 6 7 6" xfId="10184"/>
    <cellStyle name="Note 2 6 8" xfId="10185"/>
    <cellStyle name="Note 2 6 8 2" xfId="10186"/>
    <cellStyle name="Note 2 6 8 2 2" xfId="10187"/>
    <cellStyle name="Note 2 6 8 2 3" xfId="10188"/>
    <cellStyle name="Note 2 6 8 3" xfId="10189"/>
    <cellStyle name="Note 2 6 8 3 2" xfId="10190"/>
    <cellStyle name="Note 2 6 8 3 3" xfId="10191"/>
    <cellStyle name="Note 2 6 8 4" xfId="10192"/>
    <cellStyle name="Note 2 6 8 4 2" xfId="10193"/>
    <cellStyle name="Note 2 6 8 4 3" xfId="10194"/>
    <cellStyle name="Note 2 6 8 5" xfId="10195"/>
    <cellStyle name="Note 2 6 8 5 2" xfId="10196"/>
    <cellStyle name="Note 2 6 8 5 3" xfId="10197"/>
    <cellStyle name="Note 2 6 8 6" xfId="10198"/>
    <cellStyle name="Note 2 6 8 6 2" xfId="10199"/>
    <cellStyle name="Note 2 6 8 6 3" xfId="10200"/>
    <cellStyle name="Note 2 6 8 7" xfId="10201"/>
    <cellStyle name="Note 2 6 8 8" xfId="10202"/>
    <cellStyle name="Note 2 6 9" xfId="10203"/>
    <cellStyle name="Note 2 6 9 2" xfId="10204"/>
    <cellStyle name="Note 2 6 9 2 2" xfId="10205"/>
    <cellStyle name="Note 2 6 9 2 3" xfId="10206"/>
    <cellStyle name="Note 2 6 9 3" xfId="10207"/>
    <cellStyle name="Note 2 6 9 3 2" xfId="10208"/>
    <cellStyle name="Note 2 6 9 3 3" xfId="10209"/>
    <cellStyle name="Note 2 6 9 4" xfId="10210"/>
    <cellStyle name="Note 2 6 9 5" xfId="10211"/>
    <cellStyle name="Note 2 7" xfId="10212"/>
    <cellStyle name="Note 2 7 10" xfId="10213"/>
    <cellStyle name="Note 2 7 10 2" xfId="10214"/>
    <cellStyle name="Note 2 7 10 3" xfId="10215"/>
    <cellStyle name="Note 2 7 11" xfId="10216"/>
    <cellStyle name="Note 2 7 11 2" xfId="10217"/>
    <cellStyle name="Note 2 7 11 3" xfId="10218"/>
    <cellStyle name="Note 2 7 12" xfId="10219"/>
    <cellStyle name="Note 2 7 12 2" xfId="10220"/>
    <cellStyle name="Note 2 7 12 3" xfId="10221"/>
    <cellStyle name="Note 2 7 13" xfId="10222"/>
    <cellStyle name="Note 2 7 2" xfId="10223"/>
    <cellStyle name="Note 2 7 2 2" xfId="10224"/>
    <cellStyle name="Note 2 7 2 2 2" xfId="10225"/>
    <cellStyle name="Note 2 7 2 2 2 2" xfId="10226"/>
    <cellStyle name="Note 2 7 2 2 2 2 2" xfId="10227"/>
    <cellStyle name="Note 2 7 2 2 2 2 3" xfId="10228"/>
    <cellStyle name="Note 2 7 2 2 2 3" xfId="10229"/>
    <cellStyle name="Note 2 7 2 2 2 3 2" xfId="10230"/>
    <cellStyle name="Note 2 7 2 2 2 3 3" xfId="10231"/>
    <cellStyle name="Note 2 7 2 2 2 4" xfId="10232"/>
    <cellStyle name="Note 2 7 2 2 2 5" xfId="10233"/>
    <cellStyle name="Note 2 7 2 2 3" xfId="10234"/>
    <cellStyle name="Note 2 7 2 2 3 2" xfId="10235"/>
    <cellStyle name="Note 2 7 2 2 3 3" xfId="10236"/>
    <cellStyle name="Note 2 7 2 2 4" xfId="10237"/>
    <cellStyle name="Note 2 7 2 2 4 2" xfId="10238"/>
    <cellStyle name="Note 2 7 2 2 4 3" xfId="10239"/>
    <cellStyle name="Note 2 7 2 2 5" xfId="10240"/>
    <cellStyle name="Note 2 7 2 2 5 2" xfId="10241"/>
    <cellStyle name="Note 2 7 2 2 5 3" xfId="10242"/>
    <cellStyle name="Note 2 7 2 2 6" xfId="10243"/>
    <cellStyle name="Note 2 7 2 3" xfId="10244"/>
    <cellStyle name="Note 2 7 2 3 2" xfId="10245"/>
    <cellStyle name="Note 2 7 2 3 2 2" xfId="10246"/>
    <cellStyle name="Note 2 7 2 3 2 2 2" xfId="10247"/>
    <cellStyle name="Note 2 7 2 3 2 2 3" xfId="10248"/>
    <cellStyle name="Note 2 7 2 3 2 3" xfId="10249"/>
    <cellStyle name="Note 2 7 2 3 2 3 2" xfId="10250"/>
    <cellStyle name="Note 2 7 2 3 2 3 3" xfId="10251"/>
    <cellStyle name="Note 2 7 2 3 2 4" xfId="10252"/>
    <cellStyle name="Note 2 7 2 3 2 5" xfId="10253"/>
    <cellStyle name="Note 2 7 2 3 3" xfId="10254"/>
    <cellStyle name="Note 2 7 2 3 3 2" xfId="10255"/>
    <cellStyle name="Note 2 7 2 3 3 3" xfId="10256"/>
    <cellStyle name="Note 2 7 2 3 4" xfId="10257"/>
    <cellStyle name="Note 2 7 2 3 4 2" xfId="10258"/>
    <cellStyle name="Note 2 7 2 3 4 3" xfId="10259"/>
    <cellStyle name="Note 2 7 2 3 5" xfId="10260"/>
    <cellStyle name="Note 2 7 2 3 5 2" xfId="10261"/>
    <cellStyle name="Note 2 7 2 3 5 3" xfId="10262"/>
    <cellStyle name="Note 2 7 2 3 6" xfId="10263"/>
    <cellStyle name="Note 2 7 2 4" xfId="10264"/>
    <cellStyle name="Note 2 7 2 4 2" xfId="10265"/>
    <cellStyle name="Note 2 7 2 4 2 2" xfId="10266"/>
    <cellStyle name="Note 2 7 2 4 2 3" xfId="10267"/>
    <cellStyle name="Note 2 7 2 4 3" xfId="10268"/>
    <cellStyle name="Note 2 7 2 4 3 2" xfId="10269"/>
    <cellStyle name="Note 2 7 2 4 3 3" xfId="10270"/>
    <cellStyle name="Note 2 7 2 4 4" xfId="10271"/>
    <cellStyle name="Note 2 7 2 4 4 2" xfId="10272"/>
    <cellStyle name="Note 2 7 2 4 4 3" xfId="10273"/>
    <cellStyle name="Note 2 7 2 4 5" xfId="10274"/>
    <cellStyle name="Note 2 7 2 4 5 2" xfId="10275"/>
    <cellStyle name="Note 2 7 2 4 5 3" xfId="10276"/>
    <cellStyle name="Note 2 7 2 4 6" xfId="10277"/>
    <cellStyle name="Note 2 7 2 4 6 2" xfId="10278"/>
    <cellStyle name="Note 2 7 2 4 6 3" xfId="10279"/>
    <cellStyle name="Note 2 7 2 4 7" xfId="10280"/>
    <cellStyle name="Note 2 7 2 4 8" xfId="10281"/>
    <cellStyle name="Note 2 7 2 5" xfId="10282"/>
    <cellStyle name="Note 2 7 2 5 2" xfId="10283"/>
    <cellStyle name="Note 2 7 2 5 2 2" xfId="10284"/>
    <cellStyle name="Note 2 7 2 5 2 3" xfId="10285"/>
    <cellStyle name="Note 2 7 2 5 3" xfId="10286"/>
    <cellStyle name="Note 2 7 2 5 3 2" xfId="10287"/>
    <cellStyle name="Note 2 7 2 5 3 3" xfId="10288"/>
    <cellStyle name="Note 2 7 2 5 4" xfId="10289"/>
    <cellStyle name="Note 2 7 2 5 5" xfId="10290"/>
    <cellStyle name="Note 2 7 2 6" xfId="10291"/>
    <cellStyle name="Note 2 7 2 6 2" xfId="10292"/>
    <cellStyle name="Note 2 7 2 6 3" xfId="10293"/>
    <cellStyle name="Note 2 7 2 7" xfId="10294"/>
    <cellStyle name="Note 2 7 2 7 2" xfId="10295"/>
    <cellStyle name="Note 2 7 2 7 3" xfId="10296"/>
    <cellStyle name="Note 2 7 2 8" xfId="10297"/>
    <cellStyle name="Note 2 7 2 8 2" xfId="10298"/>
    <cellStyle name="Note 2 7 2 8 3" xfId="10299"/>
    <cellStyle name="Note 2 7 2 9" xfId="10300"/>
    <cellStyle name="Note 2 7 3" xfId="10301"/>
    <cellStyle name="Note 2 7 3 2" xfId="10302"/>
    <cellStyle name="Note 2 7 3 2 2" xfId="10303"/>
    <cellStyle name="Note 2 7 3 2 2 2" xfId="10304"/>
    <cellStyle name="Note 2 7 3 2 2 2 2" xfId="10305"/>
    <cellStyle name="Note 2 7 3 2 2 2 3" xfId="10306"/>
    <cellStyle name="Note 2 7 3 2 2 3" xfId="10307"/>
    <cellStyle name="Note 2 7 3 2 2 3 2" xfId="10308"/>
    <cellStyle name="Note 2 7 3 2 2 3 3" xfId="10309"/>
    <cellStyle name="Note 2 7 3 2 2 4" xfId="10310"/>
    <cellStyle name="Note 2 7 3 2 2 5" xfId="10311"/>
    <cellStyle name="Note 2 7 3 2 3" xfId="10312"/>
    <cellStyle name="Note 2 7 3 2 3 2" xfId="10313"/>
    <cellStyle name="Note 2 7 3 2 3 3" xfId="10314"/>
    <cellStyle name="Note 2 7 3 2 4" xfId="10315"/>
    <cellStyle name="Note 2 7 3 2 4 2" xfId="10316"/>
    <cellStyle name="Note 2 7 3 2 4 3" xfId="10317"/>
    <cellStyle name="Note 2 7 3 2 5" xfId="10318"/>
    <cellStyle name="Note 2 7 3 2 5 2" xfId="10319"/>
    <cellStyle name="Note 2 7 3 2 5 3" xfId="10320"/>
    <cellStyle name="Note 2 7 3 2 6" xfId="10321"/>
    <cellStyle name="Note 2 7 3 3" xfId="10322"/>
    <cellStyle name="Note 2 7 3 3 2" xfId="10323"/>
    <cellStyle name="Note 2 7 3 3 2 2" xfId="10324"/>
    <cellStyle name="Note 2 7 3 3 2 2 2" xfId="10325"/>
    <cellStyle name="Note 2 7 3 3 2 2 3" xfId="10326"/>
    <cellStyle name="Note 2 7 3 3 2 3" xfId="10327"/>
    <cellStyle name="Note 2 7 3 3 2 3 2" xfId="10328"/>
    <cellStyle name="Note 2 7 3 3 2 3 3" xfId="10329"/>
    <cellStyle name="Note 2 7 3 3 2 4" xfId="10330"/>
    <cellStyle name="Note 2 7 3 3 2 5" xfId="10331"/>
    <cellStyle name="Note 2 7 3 3 3" xfId="10332"/>
    <cellStyle name="Note 2 7 3 3 3 2" xfId="10333"/>
    <cellStyle name="Note 2 7 3 3 3 3" xfId="10334"/>
    <cellStyle name="Note 2 7 3 3 4" xfId="10335"/>
    <cellStyle name="Note 2 7 3 3 4 2" xfId="10336"/>
    <cellStyle name="Note 2 7 3 3 4 3" xfId="10337"/>
    <cellStyle name="Note 2 7 3 3 5" xfId="10338"/>
    <cellStyle name="Note 2 7 3 3 5 2" xfId="10339"/>
    <cellStyle name="Note 2 7 3 3 5 3" xfId="10340"/>
    <cellStyle name="Note 2 7 3 3 6" xfId="10341"/>
    <cellStyle name="Note 2 7 3 4" xfId="10342"/>
    <cellStyle name="Note 2 7 3 4 2" xfId="10343"/>
    <cellStyle name="Note 2 7 3 4 2 2" xfId="10344"/>
    <cellStyle name="Note 2 7 3 4 2 3" xfId="10345"/>
    <cellStyle name="Note 2 7 3 4 3" xfId="10346"/>
    <cellStyle name="Note 2 7 3 4 3 2" xfId="10347"/>
    <cellStyle name="Note 2 7 3 4 3 3" xfId="10348"/>
    <cellStyle name="Note 2 7 3 4 4" xfId="10349"/>
    <cellStyle name="Note 2 7 3 4 4 2" xfId="10350"/>
    <cellStyle name="Note 2 7 3 4 4 3" xfId="10351"/>
    <cellStyle name="Note 2 7 3 4 5" xfId="10352"/>
    <cellStyle name="Note 2 7 3 4 5 2" xfId="10353"/>
    <cellStyle name="Note 2 7 3 4 5 3" xfId="10354"/>
    <cellStyle name="Note 2 7 3 4 6" xfId="10355"/>
    <cellStyle name="Note 2 7 3 4 6 2" xfId="10356"/>
    <cellStyle name="Note 2 7 3 4 6 3" xfId="10357"/>
    <cellStyle name="Note 2 7 3 4 7" xfId="10358"/>
    <cellStyle name="Note 2 7 3 4 8" xfId="10359"/>
    <cellStyle name="Note 2 7 3 5" xfId="10360"/>
    <cellStyle name="Note 2 7 3 5 2" xfId="10361"/>
    <cellStyle name="Note 2 7 3 5 2 2" xfId="10362"/>
    <cellStyle name="Note 2 7 3 5 2 3" xfId="10363"/>
    <cellStyle name="Note 2 7 3 5 3" xfId="10364"/>
    <cellStyle name="Note 2 7 3 5 3 2" xfId="10365"/>
    <cellStyle name="Note 2 7 3 5 3 3" xfId="10366"/>
    <cellStyle name="Note 2 7 3 5 4" xfId="10367"/>
    <cellStyle name="Note 2 7 3 5 5" xfId="10368"/>
    <cellStyle name="Note 2 7 3 6" xfId="10369"/>
    <cellStyle name="Note 2 7 3 6 2" xfId="10370"/>
    <cellStyle name="Note 2 7 3 6 3" xfId="10371"/>
    <cellStyle name="Note 2 7 3 7" xfId="10372"/>
    <cellStyle name="Note 2 7 3 7 2" xfId="10373"/>
    <cellStyle name="Note 2 7 3 7 3" xfId="10374"/>
    <cellStyle name="Note 2 7 3 8" xfId="10375"/>
    <cellStyle name="Note 2 7 3 8 2" xfId="10376"/>
    <cellStyle name="Note 2 7 3 8 3" xfId="10377"/>
    <cellStyle name="Note 2 7 3 9" xfId="10378"/>
    <cellStyle name="Note 2 7 4" xfId="10379"/>
    <cellStyle name="Note 2 7 4 2" xfId="10380"/>
    <cellStyle name="Note 2 7 4 2 2" xfId="10381"/>
    <cellStyle name="Note 2 7 4 2 2 2" xfId="10382"/>
    <cellStyle name="Note 2 7 4 2 2 2 2" xfId="10383"/>
    <cellStyle name="Note 2 7 4 2 2 2 3" xfId="10384"/>
    <cellStyle name="Note 2 7 4 2 2 3" xfId="10385"/>
    <cellStyle name="Note 2 7 4 2 2 3 2" xfId="10386"/>
    <cellStyle name="Note 2 7 4 2 2 3 3" xfId="10387"/>
    <cellStyle name="Note 2 7 4 2 2 4" xfId="10388"/>
    <cellStyle name="Note 2 7 4 2 2 5" xfId="10389"/>
    <cellStyle name="Note 2 7 4 2 3" xfId="10390"/>
    <cellStyle name="Note 2 7 4 2 3 2" xfId="10391"/>
    <cellStyle name="Note 2 7 4 2 3 3" xfId="10392"/>
    <cellStyle name="Note 2 7 4 2 4" xfId="10393"/>
    <cellStyle name="Note 2 7 4 2 4 2" xfId="10394"/>
    <cellStyle name="Note 2 7 4 2 4 3" xfId="10395"/>
    <cellStyle name="Note 2 7 4 2 5" xfId="10396"/>
    <cellStyle name="Note 2 7 4 2 5 2" xfId="10397"/>
    <cellStyle name="Note 2 7 4 2 5 3" xfId="10398"/>
    <cellStyle name="Note 2 7 4 2 6" xfId="10399"/>
    <cellStyle name="Note 2 7 4 3" xfId="10400"/>
    <cellStyle name="Note 2 7 4 3 2" xfId="10401"/>
    <cellStyle name="Note 2 7 4 3 2 2" xfId="10402"/>
    <cellStyle name="Note 2 7 4 3 2 2 2" xfId="10403"/>
    <cellStyle name="Note 2 7 4 3 2 2 3" xfId="10404"/>
    <cellStyle name="Note 2 7 4 3 2 3" xfId="10405"/>
    <cellStyle name="Note 2 7 4 3 2 3 2" xfId="10406"/>
    <cellStyle name="Note 2 7 4 3 2 3 3" xfId="10407"/>
    <cellStyle name="Note 2 7 4 3 2 4" xfId="10408"/>
    <cellStyle name="Note 2 7 4 3 2 5" xfId="10409"/>
    <cellStyle name="Note 2 7 4 3 3" xfId="10410"/>
    <cellStyle name="Note 2 7 4 3 3 2" xfId="10411"/>
    <cellStyle name="Note 2 7 4 3 3 3" xfId="10412"/>
    <cellStyle name="Note 2 7 4 3 4" xfId="10413"/>
    <cellStyle name="Note 2 7 4 3 4 2" xfId="10414"/>
    <cellStyle name="Note 2 7 4 3 4 3" xfId="10415"/>
    <cellStyle name="Note 2 7 4 3 5" xfId="10416"/>
    <cellStyle name="Note 2 7 4 3 5 2" xfId="10417"/>
    <cellStyle name="Note 2 7 4 3 5 3" xfId="10418"/>
    <cellStyle name="Note 2 7 4 3 6" xfId="10419"/>
    <cellStyle name="Note 2 7 4 4" xfId="10420"/>
    <cellStyle name="Note 2 7 4 4 2" xfId="10421"/>
    <cellStyle name="Note 2 7 4 4 2 2" xfId="10422"/>
    <cellStyle name="Note 2 7 4 4 2 3" xfId="10423"/>
    <cellStyle name="Note 2 7 4 4 3" xfId="10424"/>
    <cellStyle name="Note 2 7 4 4 3 2" xfId="10425"/>
    <cellStyle name="Note 2 7 4 4 3 3" xfId="10426"/>
    <cellStyle name="Note 2 7 4 4 4" xfId="10427"/>
    <cellStyle name="Note 2 7 4 4 4 2" xfId="10428"/>
    <cellStyle name="Note 2 7 4 4 4 3" xfId="10429"/>
    <cellStyle name="Note 2 7 4 4 5" xfId="10430"/>
    <cellStyle name="Note 2 7 4 4 5 2" xfId="10431"/>
    <cellStyle name="Note 2 7 4 4 5 3" xfId="10432"/>
    <cellStyle name="Note 2 7 4 4 6" xfId="10433"/>
    <cellStyle name="Note 2 7 4 4 6 2" xfId="10434"/>
    <cellStyle name="Note 2 7 4 4 6 3" xfId="10435"/>
    <cellStyle name="Note 2 7 4 4 7" xfId="10436"/>
    <cellStyle name="Note 2 7 4 4 8" xfId="10437"/>
    <cellStyle name="Note 2 7 4 5" xfId="10438"/>
    <cellStyle name="Note 2 7 4 5 2" xfId="10439"/>
    <cellStyle name="Note 2 7 4 5 2 2" xfId="10440"/>
    <cellStyle name="Note 2 7 4 5 2 3" xfId="10441"/>
    <cellStyle name="Note 2 7 4 5 3" xfId="10442"/>
    <cellStyle name="Note 2 7 4 5 3 2" xfId="10443"/>
    <cellStyle name="Note 2 7 4 5 3 3" xfId="10444"/>
    <cellStyle name="Note 2 7 4 5 4" xfId="10445"/>
    <cellStyle name="Note 2 7 4 5 5" xfId="10446"/>
    <cellStyle name="Note 2 7 4 6" xfId="10447"/>
    <cellStyle name="Note 2 7 4 6 2" xfId="10448"/>
    <cellStyle name="Note 2 7 4 6 3" xfId="10449"/>
    <cellStyle name="Note 2 7 4 7" xfId="10450"/>
    <cellStyle name="Note 2 7 4 7 2" xfId="10451"/>
    <cellStyle name="Note 2 7 4 7 3" xfId="10452"/>
    <cellStyle name="Note 2 7 4 8" xfId="10453"/>
    <cellStyle name="Note 2 7 4 8 2" xfId="10454"/>
    <cellStyle name="Note 2 7 4 8 3" xfId="10455"/>
    <cellStyle name="Note 2 7 4 9" xfId="10456"/>
    <cellStyle name="Note 2 7 5" xfId="10457"/>
    <cellStyle name="Note 2 7 5 2" xfId="10458"/>
    <cellStyle name="Note 2 7 5 2 2" xfId="10459"/>
    <cellStyle name="Note 2 7 5 2 2 2" xfId="10460"/>
    <cellStyle name="Note 2 7 5 2 2 2 2" xfId="10461"/>
    <cellStyle name="Note 2 7 5 2 2 2 3" xfId="10462"/>
    <cellStyle name="Note 2 7 5 2 2 3" xfId="10463"/>
    <cellStyle name="Note 2 7 5 2 2 3 2" xfId="10464"/>
    <cellStyle name="Note 2 7 5 2 2 3 3" xfId="10465"/>
    <cellStyle name="Note 2 7 5 2 2 4" xfId="10466"/>
    <cellStyle name="Note 2 7 5 2 2 5" xfId="10467"/>
    <cellStyle name="Note 2 7 5 2 3" xfId="10468"/>
    <cellStyle name="Note 2 7 5 2 3 2" xfId="10469"/>
    <cellStyle name="Note 2 7 5 2 3 3" xfId="10470"/>
    <cellStyle name="Note 2 7 5 2 4" xfId="10471"/>
    <cellStyle name="Note 2 7 5 2 4 2" xfId="10472"/>
    <cellStyle name="Note 2 7 5 2 4 3" xfId="10473"/>
    <cellStyle name="Note 2 7 5 2 5" xfId="10474"/>
    <cellStyle name="Note 2 7 5 2 5 2" xfId="10475"/>
    <cellStyle name="Note 2 7 5 2 5 3" xfId="10476"/>
    <cellStyle name="Note 2 7 5 2 6" xfId="10477"/>
    <cellStyle name="Note 2 7 5 3" xfId="10478"/>
    <cellStyle name="Note 2 7 5 3 2" xfId="10479"/>
    <cellStyle name="Note 2 7 5 3 2 2" xfId="10480"/>
    <cellStyle name="Note 2 7 5 3 2 2 2" xfId="10481"/>
    <cellStyle name="Note 2 7 5 3 2 2 3" xfId="10482"/>
    <cellStyle name="Note 2 7 5 3 2 3" xfId="10483"/>
    <cellStyle name="Note 2 7 5 3 2 3 2" xfId="10484"/>
    <cellStyle name="Note 2 7 5 3 2 3 3" xfId="10485"/>
    <cellStyle name="Note 2 7 5 3 2 4" xfId="10486"/>
    <cellStyle name="Note 2 7 5 3 2 5" xfId="10487"/>
    <cellStyle name="Note 2 7 5 3 3" xfId="10488"/>
    <cellStyle name="Note 2 7 5 3 3 2" xfId="10489"/>
    <cellStyle name="Note 2 7 5 3 3 3" xfId="10490"/>
    <cellStyle name="Note 2 7 5 3 4" xfId="10491"/>
    <cellStyle name="Note 2 7 5 3 4 2" xfId="10492"/>
    <cellStyle name="Note 2 7 5 3 4 3" xfId="10493"/>
    <cellStyle name="Note 2 7 5 3 5" xfId="10494"/>
    <cellStyle name="Note 2 7 5 3 5 2" xfId="10495"/>
    <cellStyle name="Note 2 7 5 3 5 3" xfId="10496"/>
    <cellStyle name="Note 2 7 5 3 6" xfId="10497"/>
    <cellStyle name="Note 2 7 5 4" xfId="10498"/>
    <cellStyle name="Note 2 7 5 4 2" xfId="10499"/>
    <cellStyle name="Note 2 7 5 4 2 2" xfId="10500"/>
    <cellStyle name="Note 2 7 5 4 2 3" xfId="10501"/>
    <cellStyle name="Note 2 7 5 4 3" xfId="10502"/>
    <cellStyle name="Note 2 7 5 4 3 2" xfId="10503"/>
    <cellStyle name="Note 2 7 5 4 3 3" xfId="10504"/>
    <cellStyle name="Note 2 7 5 4 4" xfId="10505"/>
    <cellStyle name="Note 2 7 5 4 4 2" xfId="10506"/>
    <cellStyle name="Note 2 7 5 4 4 3" xfId="10507"/>
    <cellStyle name="Note 2 7 5 4 5" xfId="10508"/>
    <cellStyle name="Note 2 7 5 4 5 2" xfId="10509"/>
    <cellStyle name="Note 2 7 5 4 5 3" xfId="10510"/>
    <cellStyle name="Note 2 7 5 4 6" xfId="10511"/>
    <cellStyle name="Note 2 7 5 4 6 2" xfId="10512"/>
    <cellStyle name="Note 2 7 5 4 6 3" xfId="10513"/>
    <cellStyle name="Note 2 7 5 4 7" xfId="10514"/>
    <cellStyle name="Note 2 7 5 4 8" xfId="10515"/>
    <cellStyle name="Note 2 7 5 5" xfId="10516"/>
    <cellStyle name="Note 2 7 5 5 2" xfId="10517"/>
    <cellStyle name="Note 2 7 5 5 2 2" xfId="10518"/>
    <cellStyle name="Note 2 7 5 5 2 3" xfId="10519"/>
    <cellStyle name="Note 2 7 5 5 3" xfId="10520"/>
    <cellStyle name="Note 2 7 5 5 3 2" xfId="10521"/>
    <cellStyle name="Note 2 7 5 5 3 3" xfId="10522"/>
    <cellStyle name="Note 2 7 5 5 4" xfId="10523"/>
    <cellStyle name="Note 2 7 5 5 5" xfId="10524"/>
    <cellStyle name="Note 2 7 5 6" xfId="10525"/>
    <cellStyle name="Note 2 7 5 6 2" xfId="10526"/>
    <cellStyle name="Note 2 7 5 6 3" xfId="10527"/>
    <cellStyle name="Note 2 7 5 7" xfId="10528"/>
    <cellStyle name="Note 2 7 5 7 2" xfId="10529"/>
    <cellStyle name="Note 2 7 5 7 3" xfId="10530"/>
    <cellStyle name="Note 2 7 5 8" xfId="10531"/>
    <cellStyle name="Note 2 7 5 8 2" xfId="10532"/>
    <cellStyle name="Note 2 7 5 8 3" xfId="10533"/>
    <cellStyle name="Note 2 7 5 9" xfId="10534"/>
    <cellStyle name="Note 2 7 6" xfId="10535"/>
    <cellStyle name="Note 2 7 6 2" xfId="10536"/>
    <cellStyle name="Note 2 7 6 2 2" xfId="10537"/>
    <cellStyle name="Note 2 7 6 2 2 2" xfId="10538"/>
    <cellStyle name="Note 2 7 6 2 2 3" xfId="10539"/>
    <cellStyle name="Note 2 7 6 2 3" xfId="10540"/>
    <cellStyle name="Note 2 7 6 2 3 2" xfId="10541"/>
    <cellStyle name="Note 2 7 6 2 3 3" xfId="10542"/>
    <cellStyle name="Note 2 7 6 2 4" xfId="10543"/>
    <cellStyle name="Note 2 7 6 2 5" xfId="10544"/>
    <cellStyle name="Note 2 7 6 3" xfId="10545"/>
    <cellStyle name="Note 2 7 6 3 2" xfId="10546"/>
    <cellStyle name="Note 2 7 6 3 3" xfId="10547"/>
    <cellStyle name="Note 2 7 6 4" xfId="10548"/>
    <cellStyle name="Note 2 7 6 4 2" xfId="10549"/>
    <cellStyle name="Note 2 7 6 4 3" xfId="10550"/>
    <cellStyle name="Note 2 7 6 5" xfId="10551"/>
    <cellStyle name="Note 2 7 6 5 2" xfId="10552"/>
    <cellStyle name="Note 2 7 6 5 3" xfId="10553"/>
    <cellStyle name="Note 2 7 6 6" xfId="10554"/>
    <cellStyle name="Note 2 7 7" xfId="10555"/>
    <cellStyle name="Note 2 7 7 2" xfId="10556"/>
    <cellStyle name="Note 2 7 7 2 2" xfId="10557"/>
    <cellStyle name="Note 2 7 7 2 2 2" xfId="10558"/>
    <cellStyle name="Note 2 7 7 2 2 3" xfId="10559"/>
    <cellStyle name="Note 2 7 7 2 3" xfId="10560"/>
    <cellStyle name="Note 2 7 7 2 3 2" xfId="10561"/>
    <cellStyle name="Note 2 7 7 2 3 3" xfId="10562"/>
    <cellStyle name="Note 2 7 7 2 4" xfId="10563"/>
    <cellStyle name="Note 2 7 7 2 5" xfId="10564"/>
    <cellStyle name="Note 2 7 7 3" xfId="10565"/>
    <cellStyle name="Note 2 7 7 3 2" xfId="10566"/>
    <cellStyle name="Note 2 7 7 3 3" xfId="10567"/>
    <cellStyle name="Note 2 7 7 4" xfId="10568"/>
    <cellStyle name="Note 2 7 7 4 2" xfId="10569"/>
    <cellStyle name="Note 2 7 7 4 3" xfId="10570"/>
    <cellStyle name="Note 2 7 7 5" xfId="10571"/>
    <cellStyle name="Note 2 7 7 5 2" xfId="10572"/>
    <cellStyle name="Note 2 7 7 5 3" xfId="10573"/>
    <cellStyle name="Note 2 7 7 6" xfId="10574"/>
    <cellStyle name="Note 2 7 8" xfId="10575"/>
    <cellStyle name="Note 2 7 8 2" xfId="10576"/>
    <cellStyle name="Note 2 7 8 2 2" xfId="10577"/>
    <cellStyle name="Note 2 7 8 2 3" xfId="10578"/>
    <cellStyle name="Note 2 7 8 3" xfId="10579"/>
    <cellStyle name="Note 2 7 8 3 2" xfId="10580"/>
    <cellStyle name="Note 2 7 8 3 3" xfId="10581"/>
    <cellStyle name="Note 2 7 8 4" xfId="10582"/>
    <cellStyle name="Note 2 7 8 4 2" xfId="10583"/>
    <cellStyle name="Note 2 7 8 4 3" xfId="10584"/>
    <cellStyle name="Note 2 7 8 5" xfId="10585"/>
    <cellStyle name="Note 2 7 8 5 2" xfId="10586"/>
    <cellStyle name="Note 2 7 8 5 3" xfId="10587"/>
    <cellStyle name="Note 2 7 8 6" xfId="10588"/>
    <cellStyle name="Note 2 7 8 6 2" xfId="10589"/>
    <cellStyle name="Note 2 7 8 6 3" xfId="10590"/>
    <cellStyle name="Note 2 7 8 7" xfId="10591"/>
    <cellStyle name="Note 2 7 8 8" xfId="10592"/>
    <cellStyle name="Note 2 7 9" xfId="10593"/>
    <cellStyle name="Note 2 7 9 2" xfId="10594"/>
    <cellStyle name="Note 2 7 9 2 2" xfId="10595"/>
    <cellStyle name="Note 2 7 9 2 3" xfId="10596"/>
    <cellStyle name="Note 2 7 9 3" xfId="10597"/>
    <cellStyle name="Note 2 7 9 3 2" xfId="10598"/>
    <cellStyle name="Note 2 7 9 3 3" xfId="10599"/>
    <cellStyle name="Note 2 7 9 4" xfId="10600"/>
    <cellStyle name="Note 2 7 9 5" xfId="10601"/>
    <cellStyle name="Note 2 8" xfId="10602"/>
    <cellStyle name="Note 2 8 10" xfId="10603"/>
    <cellStyle name="Note 2 8 10 2" xfId="10604"/>
    <cellStyle name="Note 2 8 10 3" xfId="10605"/>
    <cellStyle name="Note 2 8 11" xfId="10606"/>
    <cellStyle name="Note 2 8 11 2" xfId="10607"/>
    <cellStyle name="Note 2 8 11 3" xfId="10608"/>
    <cellStyle name="Note 2 8 12" xfId="10609"/>
    <cellStyle name="Note 2 8 12 2" xfId="10610"/>
    <cellStyle name="Note 2 8 12 3" xfId="10611"/>
    <cellStyle name="Note 2 8 13" xfId="10612"/>
    <cellStyle name="Note 2 8 2" xfId="10613"/>
    <cellStyle name="Note 2 8 2 2" xfId="10614"/>
    <cellStyle name="Note 2 8 2 2 2" xfId="10615"/>
    <cellStyle name="Note 2 8 2 2 2 2" xfId="10616"/>
    <cellStyle name="Note 2 8 2 2 2 2 2" xfId="10617"/>
    <cellStyle name="Note 2 8 2 2 2 2 3" xfId="10618"/>
    <cellStyle name="Note 2 8 2 2 2 3" xfId="10619"/>
    <cellStyle name="Note 2 8 2 2 2 3 2" xfId="10620"/>
    <cellStyle name="Note 2 8 2 2 2 3 3" xfId="10621"/>
    <cellStyle name="Note 2 8 2 2 2 4" xfId="10622"/>
    <cellStyle name="Note 2 8 2 2 2 5" xfId="10623"/>
    <cellStyle name="Note 2 8 2 2 3" xfId="10624"/>
    <cellStyle name="Note 2 8 2 2 3 2" xfId="10625"/>
    <cellStyle name="Note 2 8 2 2 3 3" xfId="10626"/>
    <cellStyle name="Note 2 8 2 2 4" xfId="10627"/>
    <cellStyle name="Note 2 8 2 2 4 2" xfId="10628"/>
    <cellStyle name="Note 2 8 2 2 4 3" xfId="10629"/>
    <cellStyle name="Note 2 8 2 2 5" xfId="10630"/>
    <cellStyle name="Note 2 8 2 2 5 2" xfId="10631"/>
    <cellStyle name="Note 2 8 2 2 5 3" xfId="10632"/>
    <cellStyle name="Note 2 8 2 2 6" xfId="10633"/>
    <cellStyle name="Note 2 8 2 3" xfId="10634"/>
    <cellStyle name="Note 2 8 2 3 2" xfId="10635"/>
    <cellStyle name="Note 2 8 2 3 2 2" xfId="10636"/>
    <cellStyle name="Note 2 8 2 3 2 2 2" xfId="10637"/>
    <cellStyle name="Note 2 8 2 3 2 2 3" xfId="10638"/>
    <cellStyle name="Note 2 8 2 3 2 3" xfId="10639"/>
    <cellStyle name="Note 2 8 2 3 2 3 2" xfId="10640"/>
    <cellStyle name="Note 2 8 2 3 2 3 3" xfId="10641"/>
    <cellStyle name="Note 2 8 2 3 2 4" xfId="10642"/>
    <cellStyle name="Note 2 8 2 3 2 5" xfId="10643"/>
    <cellStyle name="Note 2 8 2 3 3" xfId="10644"/>
    <cellStyle name="Note 2 8 2 3 3 2" xfId="10645"/>
    <cellStyle name="Note 2 8 2 3 3 3" xfId="10646"/>
    <cellStyle name="Note 2 8 2 3 4" xfId="10647"/>
    <cellStyle name="Note 2 8 2 3 4 2" xfId="10648"/>
    <cellStyle name="Note 2 8 2 3 4 3" xfId="10649"/>
    <cellStyle name="Note 2 8 2 3 5" xfId="10650"/>
    <cellStyle name="Note 2 8 2 3 5 2" xfId="10651"/>
    <cellStyle name="Note 2 8 2 3 5 3" xfId="10652"/>
    <cellStyle name="Note 2 8 2 3 6" xfId="10653"/>
    <cellStyle name="Note 2 8 2 4" xfId="10654"/>
    <cellStyle name="Note 2 8 2 4 2" xfId="10655"/>
    <cellStyle name="Note 2 8 2 4 2 2" xfId="10656"/>
    <cellStyle name="Note 2 8 2 4 2 3" xfId="10657"/>
    <cellStyle name="Note 2 8 2 4 3" xfId="10658"/>
    <cellStyle name="Note 2 8 2 4 3 2" xfId="10659"/>
    <cellStyle name="Note 2 8 2 4 3 3" xfId="10660"/>
    <cellStyle name="Note 2 8 2 4 4" xfId="10661"/>
    <cellStyle name="Note 2 8 2 4 4 2" xfId="10662"/>
    <cellStyle name="Note 2 8 2 4 4 3" xfId="10663"/>
    <cellStyle name="Note 2 8 2 4 5" xfId="10664"/>
    <cellStyle name="Note 2 8 2 4 5 2" xfId="10665"/>
    <cellStyle name="Note 2 8 2 4 5 3" xfId="10666"/>
    <cellStyle name="Note 2 8 2 4 6" xfId="10667"/>
    <cellStyle name="Note 2 8 2 4 6 2" xfId="10668"/>
    <cellStyle name="Note 2 8 2 4 6 3" xfId="10669"/>
    <cellStyle name="Note 2 8 2 4 7" xfId="10670"/>
    <cellStyle name="Note 2 8 2 4 8" xfId="10671"/>
    <cellStyle name="Note 2 8 2 5" xfId="10672"/>
    <cellStyle name="Note 2 8 2 5 2" xfId="10673"/>
    <cellStyle name="Note 2 8 2 5 2 2" xfId="10674"/>
    <cellStyle name="Note 2 8 2 5 2 3" xfId="10675"/>
    <cellStyle name="Note 2 8 2 5 3" xfId="10676"/>
    <cellStyle name="Note 2 8 2 5 3 2" xfId="10677"/>
    <cellStyle name="Note 2 8 2 5 3 3" xfId="10678"/>
    <cellStyle name="Note 2 8 2 5 4" xfId="10679"/>
    <cellStyle name="Note 2 8 2 5 5" xfId="10680"/>
    <cellStyle name="Note 2 8 2 6" xfId="10681"/>
    <cellStyle name="Note 2 8 2 6 2" xfId="10682"/>
    <cellStyle name="Note 2 8 2 6 3" xfId="10683"/>
    <cellStyle name="Note 2 8 2 7" xfId="10684"/>
    <cellStyle name="Note 2 8 2 7 2" xfId="10685"/>
    <cellStyle name="Note 2 8 2 7 3" xfId="10686"/>
    <cellStyle name="Note 2 8 2 8" xfId="10687"/>
    <cellStyle name="Note 2 8 2 8 2" xfId="10688"/>
    <cellStyle name="Note 2 8 2 8 3" xfId="10689"/>
    <cellStyle name="Note 2 8 2 9" xfId="10690"/>
    <cellStyle name="Note 2 8 3" xfId="10691"/>
    <cellStyle name="Note 2 8 3 2" xfId="10692"/>
    <cellStyle name="Note 2 8 3 2 2" xfId="10693"/>
    <cellStyle name="Note 2 8 3 2 2 2" xfId="10694"/>
    <cellStyle name="Note 2 8 3 2 2 2 2" xfId="10695"/>
    <cellStyle name="Note 2 8 3 2 2 2 3" xfId="10696"/>
    <cellStyle name="Note 2 8 3 2 2 3" xfId="10697"/>
    <cellStyle name="Note 2 8 3 2 2 3 2" xfId="10698"/>
    <cellStyle name="Note 2 8 3 2 2 3 3" xfId="10699"/>
    <cellStyle name="Note 2 8 3 2 2 4" xfId="10700"/>
    <cellStyle name="Note 2 8 3 2 2 5" xfId="10701"/>
    <cellStyle name="Note 2 8 3 2 3" xfId="10702"/>
    <cellStyle name="Note 2 8 3 2 3 2" xfId="10703"/>
    <cellStyle name="Note 2 8 3 2 3 3" xfId="10704"/>
    <cellStyle name="Note 2 8 3 2 4" xfId="10705"/>
    <cellStyle name="Note 2 8 3 2 4 2" xfId="10706"/>
    <cellStyle name="Note 2 8 3 2 4 3" xfId="10707"/>
    <cellStyle name="Note 2 8 3 2 5" xfId="10708"/>
    <cellStyle name="Note 2 8 3 2 5 2" xfId="10709"/>
    <cellStyle name="Note 2 8 3 2 5 3" xfId="10710"/>
    <cellStyle name="Note 2 8 3 2 6" xfId="10711"/>
    <cellStyle name="Note 2 8 3 3" xfId="10712"/>
    <cellStyle name="Note 2 8 3 3 2" xfId="10713"/>
    <cellStyle name="Note 2 8 3 3 2 2" xfId="10714"/>
    <cellStyle name="Note 2 8 3 3 2 2 2" xfId="10715"/>
    <cellStyle name="Note 2 8 3 3 2 2 3" xfId="10716"/>
    <cellStyle name="Note 2 8 3 3 2 3" xfId="10717"/>
    <cellStyle name="Note 2 8 3 3 2 3 2" xfId="10718"/>
    <cellStyle name="Note 2 8 3 3 2 3 3" xfId="10719"/>
    <cellStyle name="Note 2 8 3 3 2 4" xfId="10720"/>
    <cellStyle name="Note 2 8 3 3 2 5" xfId="10721"/>
    <cellStyle name="Note 2 8 3 3 3" xfId="10722"/>
    <cellStyle name="Note 2 8 3 3 3 2" xfId="10723"/>
    <cellStyle name="Note 2 8 3 3 3 3" xfId="10724"/>
    <cellStyle name="Note 2 8 3 3 4" xfId="10725"/>
    <cellStyle name="Note 2 8 3 3 4 2" xfId="10726"/>
    <cellStyle name="Note 2 8 3 3 4 3" xfId="10727"/>
    <cellStyle name="Note 2 8 3 3 5" xfId="10728"/>
    <cellStyle name="Note 2 8 3 3 5 2" xfId="10729"/>
    <cellStyle name="Note 2 8 3 3 5 3" xfId="10730"/>
    <cellStyle name="Note 2 8 3 3 6" xfId="10731"/>
    <cellStyle name="Note 2 8 3 4" xfId="10732"/>
    <cellStyle name="Note 2 8 3 4 2" xfId="10733"/>
    <cellStyle name="Note 2 8 3 4 2 2" xfId="10734"/>
    <cellStyle name="Note 2 8 3 4 2 3" xfId="10735"/>
    <cellStyle name="Note 2 8 3 4 3" xfId="10736"/>
    <cellStyle name="Note 2 8 3 4 3 2" xfId="10737"/>
    <cellStyle name="Note 2 8 3 4 3 3" xfId="10738"/>
    <cellStyle name="Note 2 8 3 4 4" xfId="10739"/>
    <cellStyle name="Note 2 8 3 4 4 2" xfId="10740"/>
    <cellStyle name="Note 2 8 3 4 4 3" xfId="10741"/>
    <cellStyle name="Note 2 8 3 4 5" xfId="10742"/>
    <cellStyle name="Note 2 8 3 4 5 2" xfId="10743"/>
    <cellStyle name="Note 2 8 3 4 5 3" xfId="10744"/>
    <cellStyle name="Note 2 8 3 4 6" xfId="10745"/>
    <cellStyle name="Note 2 8 3 4 6 2" xfId="10746"/>
    <cellStyle name="Note 2 8 3 4 6 3" xfId="10747"/>
    <cellStyle name="Note 2 8 3 4 7" xfId="10748"/>
    <cellStyle name="Note 2 8 3 4 8" xfId="10749"/>
    <cellStyle name="Note 2 8 3 5" xfId="10750"/>
    <cellStyle name="Note 2 8 3 5 2" xfId="10751"/>
    <cellStyle name="Note 2 8 3 5 2 2" xfId="10752"/>
    <cellStyle name="Note 2 8 3 5 2 3" xfId="10753"/>
    <cellStyle name="Note 2 8 3 5 3" xfId="10754"/>
    <cellStyle name="Note 2 8 3 5 3 2" xfId="10755"/>
    <cellStyle name="Note 2 8 3 5 3 3" xfId="10756"/>
    <cellStyle name="Note 2 8 3 5 4" xfId="10757"/>
    <cellStyle name="Note 2 8 3 5 5" xfId="10758"/>
    <cellStyle name="Note 2 8 3 6" xfId="10759"/>
    <cellStyle name="Note 2 8 3 6 2" xfId="10760"/>
    <cellStyle name="Note 2 8 3 6 3" xfId="10761"/>
    <cellStyle name="Note 2 8 3 7" xfId="10762"/>
    <cellStyle name="Note 2 8 3 7 2" xfId="10763"/>
    <cellStyle name="Note 2 8 3 7 3" xfId="10764"/>
    <cellStyle name="Note 2 8 3 8" xfId="10765"/>
    <cellStyle name="Note 2 8 3 8 2" xfId="10766"/>
    <cellStyle name="Note 2 8 3 8 3" xfId="10767"/>
    <cellStyle name="Note 2 8 3 9" xfId="10768"/>
    <cellStyle name="Note 2 8 4" xfId="10769"/>
    <cellStyle name="Note 2 8 4 2" xfId="10770"/>
    <cellStyle name="Note 2 8 4 2 2" xfId="10771"/>
    <cellStyle name="Note 2 8 4 2 2 2" xfId="10772"/>
    <cellStyle name="Note 2 8 4 2 2 2 2" xfId="10773"/>
    <cellStyle name="Note 2 8 4 2 2 2 3" xfId="10774"/>
    <cellStyle name="Note 2 8 4 2 2 3" xfId="10775"/>
    <cellStyle name="Note 2 8 4 2 2 3 2" xfId="10776"/>
    <cellStyle name="Note 2 8 4 2 2 3 3" xfId="10777"/>
    <cellStyle name="Note 2 8 4 2 2 4" xfId="10778"/>
    <cellStyle name="Note 2 8 4 2 2 5" xfId="10779"/>
    <cellStyle name="Note 2 8 4 2 3" xfId="10780"/>
    <cellStyle name="Note 2 8 4 2 3 2" xfId="10781"/>
    <cellStyle name="Note 2 8 4 2 3 3" xfId="10782"/>
    <cellStyle name="Note 2 8 4 2 4" xfId="10783"/>
    <cellStyle name="Note 2 8 4 2 4 2" xfId="10784"/>
    <cellStyle name="Note 2 8 4 2 4 3" xfId="10785"/>
    <cellStyle name="Note 2 8 4 2 5" xfId="10786"/>
    <cellStyle name="Note 2 8 4 2 5 2" xfId="10787"/>
    <cellStyle name="Note 2 8 4 2 5 3" xfId="10788"/>
    <cellStyle name="Note 2 8 4 2 6" xfId="10789"/>
    <cellStyle name="Note 2 8 4 3" xfId="10790"/>
    <cellStyle name="Note 2 8 4 3 2" xfId="10791"/>
    <cellStyle name="Note 2 8 4 3 2 2" xfId="10792"/>
    <cellStyle name="Note 2 8 4 3 2 2 2" xfId="10793"/>
    <cellStyle name="Note 2 8 4 3 2 2 3" xfId="10794"/>
    <cellStyle name="Note 2 8 4 3 2 3" xfId="10795"/>
    <cellStyle name="Note 2 8 4 3 2 3 2" xfId="10796"/>
    <cellStyle name="Note 2 8 4 3 2 3 3" xfId="10797"/>
    <cellStyle name="Note 2 8 4 3 2 4" xfId="10798"/>
    <cellStyle name="Note 2 8 4 3 2 5" xfId="10799"/>
    <cellStyle name="Note 2 8 4 3 3" xfId="10800"/>
    <cellStyle name="Note 2 8 4 3 3 2" xfId="10801"/>
    <cellStyle name="Note 2 8 4 3 3 3" xfId="10802"/>
    <cellStyle name="Note 2 8 4 3 4" xfId="10803"/>
    <cellStyle name="Note 2 8 4 3 4 2" xfId="10804"/>
    <cellStyle name="Note 2 8 4 3 4 3" xfId="10805"/>
    <cellStyle name="Note 2 8 4 3 5" xfId="10806"/>
    <cellStyle name="Note 2 8 4 3 5 2" xfId="10807"/>
    <cellStyle name="Note 2 8 4 3 5 3" xfId="10808"/>
    <cellStyle name="Note 2 8 4 3 6" xfId="10809"/>
    <cellStyle name="Note 2 8 4 4" xfId="10810"/>
    <cellStyle name="Note 2 8 4 4 2" xfId="10811"/>
    <cellStyle name="Note 2 8 4 4 2 2" xfId="10812"/>
    <cellStyle name="Note 2 8 4 4 2 3" xfId="10813"/>
    <cellStyle name="Note 2 8 4 4 3" xfId="10814"/>
    <cellStyle name="Note 2 8 4 4 3 2" xfId="10815"/>
    <cellStyle name="Note 2 8 4 4 3 3" xfId="10816"/>
    <cellStyle name="Note 2 8 4 4 4" xfId="10817"/>
    <cellStyle name="Note 2 8 4 4 4 2" xfId="10818"/>
    <cellStyle name="Note 2 8 4 4 4 3" xfId="10819"/>
    <cellStyle name="Note 2 8 4 4 5" xfId="10820"/>
    <cellStyle name="Note 2 8 4 4 5 2" xfId="10821"/>
    <cellStyle name="Note 2 8 4 4 5 3" xfId="10822"/>
    <cellStyle name="Note 2 8 4 4 6" xfId="10823"/>
    <cellStyle name="Note 2 8 4 4 6 2" xfId="10824"/>
    <cellStyle name="Note 2 8 4 4 6 3" xfId="10825"/>
    <cellStyle name="Note 2 8 4 4 7" xfId="10826"/>
    <cellStyle name="Note 2 8 4 4 8" xfId="10827"/>
    <cellStyle name="Note 2 8 4 5" xfId="10828"/>
    <cellStyle name="Note 2 8 4 5 2" xfId="10829"/>
    <cellStyle name="Note 2 8 4 5 2 2" xfId="10830"/>
    <cellStyle name="Note 2 8 4 5 2 3" xfId="10831"/>
    <cellStyle name="Note 2 8 4 5 3" xfId="10832"/>
    <cellStyle name="Note 2 8 4 5 3 2" xfId="10833"/>
    <cellStyle name="Note 2 8 4 5 3 3" xfId="10834"/>
    <cellStyle name="Note 2 8 4 5 4" xfId="10835"/>
    <cellStyle name="Note 2 8 4 5 5" xfId="10836"/>
    <cellStyle name="Note 2 8 4 6" xfId="10837"/>
    <cellStyle name="Note 2 8 4 6 2" xfId="10838"/>
    <cellStyle name="Note 2 8 4 6 3" xfId="10839"/>
    <cellStyle name="Note 2 8 4 7" xfId="10840"/>
    <cellStyle name="Note 2 8 4 7 2" xfId="10841"/>
    <cellStyle name="Note 2 8 4 7 3" xfId="10842"/>
    <cellStyle name="Note 2 8 4 8" xfId="10843"/>
    <cellStyle name="Note 2 8 4 8 2" xfId="10844"/>
    <cellStyle name="Note 2 8 4 8 3" xfId="10845"/>
    <cellStyle name="Note 2 8 4 9" xfId="10846"/>
    <cellStyle name="Note 2 8 5" xfId="10847"/>
    <cellStyle name="Note 2 8 5 2" xfId="10848"/>
    <cellStyle name="Note 2 8 5 2 2" xfId="10849"/>
    <cellStyle name="Note 2 8 5 2 2 2" xfId="10850"/>
    <cellStyle name="Note 2 8 5 2 2 2 2" xfId="10851"/>
    <cellStyle name="Note 2 8 5 2 2 2 3" xfId="10852"/>
    <cellStyle name="Note 2 8 5 2 2 3" xfId="10853"/>
    <cellStyle name="Note 2 8 5 2 2 3 2" xfId="10854"/>
    <cellStyle name="Note 2 8 5 2 2 3 3" xfId="10855"/>
    <cellStyle name="Note 2 8 5 2 2 4" xfId="10856"/>
    <cellStyle name="Note 2 8 5 2 2 5" xfId="10857"/>
    <cellStyle name="Note 2 8 5 2 3" xfId="10858"/>
    <cellStyle name="Note 2 8 5 2 3 2" xfId="10859"/>
    <cellStyle name="Note 2 8 5 2 3 3" xfId="10860"/>
    <cellStyle name="Note 2 8 5 2 4" xfId="10861"/>
    <cellStyle name="Note 2 8 5 2 4 2" xfId="10862"/>
    <cellStyle name="Note 2 8 5 2 4 3" xfId="10863"/>
    <cellStyle name="Note 2 8 5 2 5" xfId="10864"/>
    <cellStyle name="Note 2 8 5 2 5 2" xfId="10865"/>
    <cellStyle name="Note 2 8 5 2 5 3" xfId="10866"/>
    <cellStyle name="Note 2 8 5 2 6" xfId="10867"/>
    <cellStyle name="Note 2 8 5 3" xfId="10868"/>
    <cellStyle name="Note 2 8 5 3 2" xfId="10869"/>
    <cellStyle name="Note 2 8 5 3 2 2" xfId="10870"/>
    <cellStyle name="Note 2 8 5 3 2 2 2" xfId="10871"/>
    <cellStyle name="Note 2 8 5 3 2 2 3" xfId="10872"/>
    <cellStyle name="Note 2 8 5 3 2 3" xfId="10873"/>
    <cellStyle name="Note 2 8 5 3 2 3 2" xfId="10874"/>
    <cellStyle name="Note 2 8 5 3 2 3 3" xfId="10875"/>
    <cellStyle name="Note 2 8 5 3 2 4" xfId="10876"/>
    <cellStyle name="Note 2 8 5 3 2 5" xfId="10877"/>
    <cellStyle name="Note 2 8 5 3 3" xfId="10878"/>
    <cellStyle name="Note 2 8 5 3 3 2" xfId="10879"/>
    <cellStyle name="Note 2 8 5 3 3 3" xfId="10880"/>
    <cellStyle name="Note 2 8 5 3 4" xfId="10881"/>
    <cellStyle name="Note 2 8 5 3 4 2" xfId="10882"/>
    <cellStyle name="Note 2 8 5 3 4 3" xfId="10883"/>
    <cellStyle name="Note 2 8 5 3 5" xfId="10884"/>
    <cellStyle name="Note 2 8 5 3 5 2" xfId="10885"/>
    <cellStyle name="Note 2 8 5 3 5 3" xfId="10886"/>
    <cellStyle name="Note 2 8 5 3 6" xfId="10887"/>
    <cellStyle name="Note 2 8 5 4" xfId="10888"/>
    <cellStyle name="Note 2 8 5 4 2" xfId="10889"/>
    <cellStyle name="Note 2 8 5 4 2 2" xfId="10890"/>
    <cellStyle name="Note 2 8 5 4 2 3" xfId="10891"/>
    <cellStyle name="Note 2 8 5 4 3" xfId="10892"/>
    <cellStyle name="Note 2 8 5 4 3 2" xfId="10893"/>
    <cellStyle name="Note 2 8 5 4 3 3" xfId="10894"/>
    <cellStyle name="Note 2 8 5 4 4" xfId="10895"/>
    <cellStyle name="Note 2 8 5 4 4 2" xfId="10896"/>
    <cellStyle name="Note 2 8 5 4 4 3" xfId="10897"/>
    <cellStyle name="Note 2 8 5 4 5" xfId="10898"/>
    <cellStyle name="Note 2 8 5 4 5 2" xfId="10899"/>
    <cellStyle name="Note 2 8 5 4 5 3" xfId="10900"/>
    <cellStyle name="Note 2 8 5 4 6" xfId="10901"/>
    <cellStyle name="Note 2 8 5 4 6 2" xfId="10902"/>
    <cellStyle name="Note 2 8 5 4 6 3" xfId="10903"/>
    <cellStyle name="Note 2 8 5 4 7" xfId="10904"/>
    <cellStyle name="Note 2 8 5 4 8" xfId="10905"/>
    <cellStyle name="Note 2 8 5 5" xfId="10906"/>
    <cellStyle name="Note 2 8 5 5 2" xfId="10907"/>
    <cellStyle name="Note 2 8 5 5 2 2" xfId="10908"/>
    <cellStyle name="Note 2 8 5 5 2 3" xfId="10909"/>
    <cellStyle name="Note 2 8 5 5 3" xfId="10910"/>
    <cellStyle name="Note 2 8 5 5 3 2" xfId="10911"/>
    <cellStyle name="Note 2 8 5 5 3 3" xfId="10912"/>
    <cellStyle name="Note 2 8 5 5 4" xfId="10913"/>
    <cellStyle name="Note 2 8 5 5 5" xfId="10914"/>
    <cellStyle name="Note 2 8 5 6" xfId="10915"/>
    <cellStyle name="Note 2 8 5 6 2" xfId="10916"/>
    <cellStyle name="Note 2 8 5 6 3" xfId="10917"/>
    <cellStyle name="Note 2 8 5 7" xfId="10918"/>
    <cellStyle name="Note 2 8 5 7 2" xfId="10919"/>
    <cellStyle name="Note 2 8 5 7 3" xfId="10920"/>
    <cellStyle name="Note 2 8 5 8" xfId="10921"/>
    <cellStyle name="Note 2 8 5 8 2" xfId="10922"/>
    <cellStyle name="Note 2 8 5 8 3" xfId="10923"/>
    <cellStyle name="Note 2 8 5 9" xfId="10924"/>
    <cellStyle name="Note 2 8 6" xfId="10925"/>
    <cellStyle name="Note 2 8 6 2" xfId="10926"/>
    <cellStyle name="Note 2 8 6 2 2" xfId="10927"/>
    <cellStyle name="Note 2 8 6 2 2 2" xfId="10928"/>
    <cellStyle name="Note 2 8 6 2 2 3" xfId="10929"/>
    <cellStyle name="Note 2 8 6 2 3" xfId="10930"/>
    <cellStyle name="Note 2 8 6 2 3 2" xfId="10931"/>
    <cellStyle name="Note 2 8 6 2 3 3" xfId="10932"/>
    <cellStyle name="Note 2 8 6 2 4" xfId="10933"/>
    <cellStyle name="Note 2 8 6 2 5" xfId="10934"/>
    <cellStyle name="Note 2 8 6 3" xfId="10935"/>
    <cellStyle name="Note 2 8 6 3 2" xfId="10936"/>
    <cellStyle name="Note 2 8 6 3 3" xfId="10937"/>
    <cellStyle name="Note 2 8 6 4" xfId="10938"/>
    <cellStyle name="Note 2 8 6 4 2" xfId="10939"/>
    <cellStyle name="Note 2 8 6 4 3" xfId="10940"/>
    <cellStyle name="Note 2 8 6 5" xfId="10941"/>
    <cellStyle name="Note 2 8 6 5 2" xfId="10942"/>
    <cellStyle name="Note 2 8 6 5 3" xfId="10943"/>
    <cellStyle name="Note 2 8 6 6" xfId="10944"/>
    <cellStyle name="Note 2 8 7" xfId="10945"/>
    <cellStyle name="Note 2 8 7 2" xfId="10946"/>
    <cellStyle name="Note 2 8 7 2 2" xfId="10947"/>
    <cellStyle name="Note 2 8 7 2 2 2" xfId="10948"/>
    <cellStyle name="Note 2 8 7 2 2 3" xfId="10949"/>
    <cellStyle name="Note 2 8 7 2 3" xfId="10950"/>
    <cellStyle name="Note 2 8 7 2 3 2" xfId="10951"/>
    <cellStyle name="Note 2 8 7 2 3 3" xfId="10952"/>
    <cellStyle name="Note 2 8 7 2 4" xfId="10953"/>
    <cellStyle name="Note 2 8 7 2 5" xfId="10954"/>
    <cellStyle name="Note 2 8 7 3" xfId="10955"/>
    <cellStyle name="Note 2 8 7 3 2" xfId="10956"/>
    <cellStyle name="Note 2 8 7 3 3" xfId="10957"/>
    <cellStyle name="Note 2 8 7 4" xfId="10958"/>
    <cellStyle name="Note 2 8 7 4 2" xfId="10959"/>
    <cellStyle name="Note 2 8 7 4 3" xfId="10960"/>
    <cellStyle name="Note 2 8 7 5" xfId="10961"/>
    <cellStyle name="Note 2 8 7 5 2" xfId="10962"/>
    <cellStyle name="Note 2 8 7 5 3" xfId="10963"/>
    <cellStyle name="Note 2 8 7 6" xfId="10964"/>
    <cellStyle name="Note 2 8 8" xfId="10965"/>
    <cellStyle name="Note 2 8 8 2" xfId="10966"/>
    <cellStyle name="Note 2 8 8 2 2" xfId="10967"/>
    <cellStyle name="Note 2 8 8 2 3" xfId="10968"/>
    <cellStyle name="Note 2 8 8 3" xfId="10969"/>
    <cellStyle name="Note 2 8 8 3 2" xfId="10970"/>
    <cellStyle name="Note 2 8 8 3 3" xfId="10971"/>
    <cellStyle name="Note 2 8 8 4" xfId="10972"/>
    <cellStyle name="Note 2 8 8 4 2" xfId="10973"/>
    <cellStyle name="Note 2 8 8 4 3" xfId="10974"/>
    <cellStyle name="Note 2 8 8 5" xfId="10975"/>
    <cellStyle name="Note 2 8 8 5 2" xfId="10976"/>
    <cellStyle name="Note 2 8 8 5 3" xfId="10977"/>
    <cellStyle name="Note 2 8 8 6" xfId="10978"/>
    <cellStyle name="Note 2 8 8 6 2" xfId="10979"/>
    <cellStyle name="Note 2 8 8 6 3" xfId="10980"/>
    <cellStyle name="Note 2 8 8 7" xfId="10981"/>
    <cellStyle name="Note 2 8 8 8" xfId="10982"/>
    <cellStyle name="Note 2 8 9" xfId="10983"/>
    <cellStyle name="Note 2 8 9 2" xfId="10984"/>
    <cellStyle name="Note 2 8 9 2 2" xfId="10985"/>
    <cellStyle name="Note 2 8 9 2 3" xfId="10986"/>
    <cellStyle name="Note 2 8 9 3" xfId="10987"/>
    <cellStyle name="Note 2 8 9 3 2" xfId="10988"/>
    <cellStyle name="Note 2 8 9 3 3" xfId="10989"/>
    <cellStyle name="Note 2 8 9 4" xfId="10990"/>
    <cellStyle name="Note 2 8 9 5" xfId="10991"/>
    <cellStyle name="Note 2 9" xfId="10992"/>
    <cellStyle name="Note 2 9 10" xfId="10993"/>
    <cellStyle name="Note 2 9 10 2" xfId="10994"/>
    <cellStyle name="Note 2 9 10 3" xfId="10995"/>
    <cellStyle name="Note 2 9 11" xfId="10996"/>
    <cellStyle name="Note 2 9 11 2" xfId="10997"/>
    <cellStyle name="Note 2 9 11 3" xfId="10998"/>
    <cellStyle name="Note 2 9 12" xfId="10999"/>
    <cellStyle name="Note 2 9 12 2" xfId="11000"/>
    <cellStyle name="Note 2 9 12 3" xfId="11001"/>
    <cellStyle name="Note 2 9 13" xfId="11002"/>
    <cellStyle name="Note 2 9 2" xfId="11003"/>
    <cellStyle name="Note 2 9 2 2" xfId="11004"/>
    <cellStyle name="Note 2 9 2 2 2" xfId="11005"/>
    <cellStyle name="Note 2 9 2 2 2 2" xfId="11006"/>
    <cellStyle name="Note 2 9 2 2 2 2 2" xfId="11007"/>
    <cellStyle name="Note 2 9 2 2 2 2 3" xfId="11008"/>
    <cellStyle name="Note 2 9 2 2 2 3" xfId="11009"/>
    <cellStyle name="Note 2 9 2 2 2 3 2" xfId="11010"/>
    <cellStyle name="Note 2 9 2 2 2 3 3" xfId="11011"/>
    <cellStyle name="Note 2 9 2 2 2 4" xfId="11012"/>
    <cellStyle name="Note 2 9 2 2 2 5" xfId="11013"/>
    <cellStyle name="Note 2 9 2 2 3" xfId="11014"/>
    <cellStyle name="Note 2 9 2 2 3 2" xfId="11015"/>
    <cellStyle name="Note 2 9 2 2 3 3" xfId="11016"/>
    <cellStyle name="Note 2 9 2 2 4" xfId="11017"/>
    <cellStyle name="Note 2 9 2 2 4 2" xfId="11018"/>
    <cellStyle name="Note 2 9 2 2 4 3" xfId="11019"/>
    <cellStyle name="Note 2 9 2 2 5" xfId="11020"/>
    <cellStyle name="Note 2 9 2 2 5 2" xfId="11021"/>
    <cellStyle name="Note 2 9 2 2 5 3" xfId="11022"/>
    <cellStyle name="Note 2 9 2 2 6" xfId="11023"/>
    <cellStyle name="Note 2 9 2 3" xfId="11024"/>
    <cellStyle name="Note 2 9 2 3 2" xfId="11025"/>
    <cellStyle name="Note 2 9 2 3 2 2" xfId="11026"/>
    <cellStyle name="Note 2 9 2 3 2 2 2" xfId="11027"/>
    <cellStyle name="Note 2 9 2 3 2 2 3" xfId="11028"/>
    <cellStyle name="Note 2 9 2 3 2 3" xfId="11029"/>
    <cellStyle name="Note 2 9 2 3 2 3 2" xfId="11030"/>
    <cellStyle name="Note 2 9 2 3 2 3 3" xfId="11031"/>
    <cellStyle name="Note 2 9 2 3 2 4" xfId="11032"/>
    <cellStyle name="Note 2 9 2 3 2 5" xfId="11033"/>
    <cellStyle name="Note 2 9 2 3 3" xfId="11034"/>
    <cellStyle name="Note 2 9 2 3 3 2" xfId="11035"/>
    <cellStyle name="Note 2 9 2 3 3 3" xfId="11036"/>
    <cellStyle name="Note 2 9 2 3 4" xfId="11037"/>
    <cellStyle name="Note 2 9 2 3 4 2" xfId="11038"/>
    <cellStyle name="Note 2 9 2 3 4 3" xfId="11039"/>
    <cellStyle name="Note 2 9 2 3 5" xfId="11040"/>
    <cellStyle name="Note 2 9 2 3 5 2" xfId="11041"/>
    <cellStyle name="Note 2 9 2 3 5 3" xfId="11042"/>
    <cellStyle name="Note 2 9 2 3 6" xfId="11043"/>
    <cellStyle name="Note 2 9 2 4" xfId="11044"/>
    <cellStyle name="Note 2 9 2 4 2" xfId="11045"/>
    <cellStyle name="Note 2 9 2 4 2 2" xfId="11046"/>
    <cellStyle name="Note 2 9 2 4 2 3" xfId="11047"/>
    <cellStyle name="Note 2 9 2 4 3" xfId="11048"/>
    <cellStyle name="Note 2 9 2 4 3 2" xfId="11049"/>
    <cellStyle name="Note 2 9 2 4 3 3" xfId="11050"/>
    <cellStyle name="Note 2 9 2 4 4" xfId="11051"/>
    <cellStyle name="Note 2 9 2 4 4 2" xfId="11052"/>
    <cellStyle name="Note 2 9 2 4 4 3" xfId="11053"/>
    <cellStyle name="Note 2 9 2 4 5" xfId="11054"/>
    <cellStyle name="Note 2 9 2 4 5 2" xfId="11055"/>
    <cellStyle name="Note 2 9 2 4 5 3" xfId="11056"/>
    <cellStyle name="Note 2 9 2 4 6" xfId="11057"/>
    <cellStyle name="Note 2 9 2 4 6 2" xfId="11058"/>
    <cellStyle name="Note 2 9 2 4 6 3" xfId="11059"/>
    <cellStyle name="Note 2 9 2 4 7" xfId="11060"/>
    <cellStyle name="Note 2 9 2 4 8" xfId="11061"/>
    <cellStyle name="Note 2 9 2 5" xfId="11062"/>
    <cellStyle name="Note 2 9 2 5 2" xfId="11063"/>
    <cellStyle name="Note 2 9 2 5 2 2" xfId="11064"/>
    <cellStyle name="Note 2 9 2 5 2 3" xfId="11065"/>
    <cellStyle name="Note 2 9 2 5 3" xfId="11066"/>
    <cellStyle name="Note 2 9 2 5 3 2" xfId="11067"/>
    <cellStyle name="Note 2 9 2 5 3 3" xfId="11068"/>
    <cellStyle name="Note 2 9 2 5 4" xfId="11069"/>
    <cellStyle name="Note 2 9 2 5 5" xfId="11070"/>
    <cellStyle name="Note 2 9 2 6" xfId="11071"/>
    <cellStyle name="Note 2 9 2 6 2" xfId="11072"/>
    <cellStyle name="Note 2 9 2 6 3" xfId="11073"/>
    <cellStyle name="Note 2 9 2 7" xfId="11074"/>
    <cellStyle name="Note 2 9 2 7 2" xfId="11075"/>
    <cellStyle name="Note 2 9 2 7 3" xfId="11076"/>
    <cellStyle name="Note 2 9 2 8" xfId="11077"/>
    <cellStyle name="Note 2 9 2 8 2" xfId="11078"/>
    <cellStyle name="Note 2 9 2 8 3" xfId="11079"/>
    <cellStyle name="Note 2 9 2 9" xfId="11080"/>
    <cellStyle name="Note 2 9 3" xfId="11081"/>
    <cellStyle name="Note 2 9 3 2" xfId="11082"/>
    <cellStyle name="Note 2 9 3 2 2" xfId="11083"/>
    <cellStyle name="Note 2 9 3 2 2 2" xfId="11084"/>
    <cellStyle name="Note 2 9 3 2 2 2 2" xfId="11085"/>
    <cellStyle name="Note 2 9 3 2 2 2 3" xfId="11086"/>
    <cellStyle name="Note 2 9 3 2 2 3" xfId="11087"/>
    <cellStyle name="Note 2 9 3 2 2 3 2" xfId="11088"/>
    <cellStyle name="Note 2 9 3 2 2 3 3" xfId="11089"/>
    <cellStyle name="Note 2 9 3 2 2 4" xfId="11090"/>
    <cellStyle name="Note 2 9 3 2 2 5" xfId="11091"/>
    <cellStyle name="Note 2 9 3 2 3" xfId="11092"/>
    <cellStyle name="Note 2 9 3 2 3 2" xfId="11093"/>
    <cellStyle name="Note 2 9 3 2 3 3" xfId="11094"/>
    <cellStyle name="Note 2 9 3 2 4" xfId="11095"/>
    <cellStyle name="Note 2 9 3 2 4 2" xfId="11096"/>
    <cellStyle name="Note 2 9 3 2 4 3" xfId="11097"/>
    <cellStyle name="Note 2 9 3 2 5" xfId="11098"/>
    <cellStyle name="Note 2 9 3 2 5 2" xfId="11099"/>
    <cellStyle name="Note 2 9 3 2 5 3" xfId="11100"/>
    <cellStyle name="Note 2 9 3 2 6" xfId="11101"/>
    <cellStyle name="Note 2 9 3 3" xfId="11102"/>
    <cellStyle name="Note 2 9 3 3 2" xfId="11103"/>
    <cellStyle name="Note 2 9 3 3 2 2" xfId="11104"/>
    <cellStyle name="Note 2 9 3 3 2 2 2" xfId="11105"/>
    <cellStyle name="Note 2 9 3 3 2 2 3" xfId="11106"/>
    <cellStyle name="Note 2 9 3 3 2 3" xfId="11107"/>
    <cellStyle name="Note 2 9 3 3 2 3 2" xfId="11108"/>
    <cellStyle name="Note 2 9 3 3 2 3 3" xfId="11109"/>
    <cellStyle name="Note 2 9 3 3 2 4" xfId="11110"/>
    <cellStyle name="Note 2 9 3 3 2 5" xfId="11111"/>
    <cellStyle name="Note 2 9 3 3 3" xfId="11112"/>
    <cellStyle name="Note 2 9 3 3 3 2" xfId="11113"/>
    <cellStyle name="Note 2 9 3 3 3 3" xfId="11114"/>
    <cellStyle name="Note 2 9 3 3 4" xfId="11115"/>
    <cellStyle name="Note 2 9 3 3 4 2" xfId="11116"/>
    <cellStyle name="Note 2 9 3 3 4 3" xfId="11117"/>
    <cellStyle name="Note 2 9 3 3 5" xfId="11118"/>
    <cellStyle name="Note 2 9 3 3 5 2" xfId="11119"/>
    <cellStyle name="Note 2 9 3 3 5 3" xfId="11120"/>
    <cellStyle name="Note 2 9 3 3 6" xfId="11121"/>
    <cellStyle name="Note 2 9 3 4" xfId="11122"/>
    <cellStyle name="Note 2 9 3 4 2" xfId="11123"/>
    <cellStyle name="Note 2 9 3 4 2 2" xfId="11124"/>
    <cellStyle name="Note 2 9 3 4 2 3" xfId="11125"/>
    <cellStyle name="Note 2 9 3 4 3" xfId="11126"/>
    <cellStyle name="Note 2 9 3 4 3 2" xfId="11127"/>
    <cellStyle name="Note 2 9 3 4 3 3" xfId="11128"/>
    <cellStyle name="Note 2 9 3 4 4" xfId="11129"/>
    <cellStyle name="Note 2 9 3 4 4 2" xfId="11130"/>
    <cellStyle name="Note 2 9 3 4 4 3" xfId="11131"/>
    <cellStyle name="Note 2 9 3 4 5" xfId="11132"/>
    <cellStyle name="Note 2 9 3 4 5 2" xfId="11133"/>
    <cellStyle name="Note 2 9 3 4 5 3" xfId="11134"/>
    <cellStyle name="Note 2 9 3 4 6" xfId="11135"/>
    <cellStyle name="Note 2 9 3 4 6 2" xfId="11136"/>
    <cellStyle name="Note 2 9 3 4 6 3" xfId="11137"/>
    <cellStyle name="Note 2 9 3 4 7" xfId="11138"/>
    <cellStyle name="Note 2 9 3 4 8" xfId="11139"/>
    <cellStyle name="Note 2 9 3 5" xfId="11140"/>
    <cellStyle name="Note 2 9 3 5 2" xfId="11141"/>
    <cellStyle name="Note 2 9 3 5 2 2" xfId="11142"/>
    <cellStyle name="Note 2 9 3 5 2 3" xfId="11143"/>
    <cellStyle name="Note 2 9 3 5 3" xfId="11144"/>
    <cellStyle name="Note 2 9 3 5 3 2" xfId="11145"/>
    <cellStyle name="Note 2 9 3 5 3 3" xfId="11146"/>
    <cellStyle name="Note 2 9 3 5 4" xfId="11147"/>
    <cellStyle name="Note 2 9 3 5 5" xfId="11148"/>
    <cellStyle name="Note 2 9 3 6" xfId="11149"/>
    <cellStyle name="Note 2 9 3 6 2" xfId="11150"/>
    <cellStyle name="Note 2 9 3 6 3" xfId="11151"/>
    <cellStyle name="Note 2 9 3 7" xfId="11152"/>
    <cellStyle name="Note 2 9 3 7 2" xfId="11153"/>
    <cellStyle name="Note 2 9 3 7 3" xfId="11154"/>
    <cellStyle name="Note 2 9 3 8" xfId="11155"/>
    <cellStyle name="Note 2 9 3 8 2" xfId="11156"/>
    <cellStyle name="Note 2 9 3 8 3" xfId="11157"/>
    <cellStyle name="Note 2 9 3 9" xfId="11158"/>
    <cellStyle name="Note 2 9 4" xfId="11159"/>
    <cellStyle name="Note 2 9 4 2" xfId="11160"/>
    <cellStyle name="Note 2 9 4 2 2" xfId="11161"/>
    <cellStyle name="Note 2 9 4 2 2 2" xfId="11162"/>
    <cellStyle name="Note 2 9 4 2 2 2 2" xfId="11163"/>
    <cellStyle name="Note 2 9 4 2 2 2 3" xfId="11164"/>
    <cellStyle name="Note 2 9 4 2 2 3" xfId="11165"/>
    <cellStyle name="Note 2 9 4 2 2 3 2" xfId="11166"/>
    <cellStyle name="Note 2 9 4 2 2 3 3" xfId="11167"/>
    <cellStyle name="Note 2 9 4 2 2 4" xfId="11168"/>
    <cellStyle name="Note 2 9 4 2 2 5" xfId="11169"/>
    <cellStyle name="Note 2 9 4 2 3" xfId="11170"/>
    <cellStyle name="Note 2 9 4 2 3 2" xfId="11171"/>
    <cellStyle name="Note 2 9 4 2 3 3" xfId="11172"/>
    <cellStyle name="Note 2 9 4 2 4" xfId="11173"/>
    <cellStyle name="Note 2 9 4 2 4 2" xfId="11174"/>
    <cellStyle name="Note 2 9 4 2 4 3" xfId="11175"/>
    <cellStyle name="Note 2 9 4 2 5" xfId="11176"/>
    <cellStyle name="Note 2 9 4 2 5 2" xfId="11177"/>
    <cellStyle name="Note 2 9 4 2 5 3" xfId="11178"/>
    <cellStyle name="Note 2 9 4 2 6" xfId="11179"/>
    <cellStyle name="Note 2 9 4 3" xfId="11180"/>
    <cellStyle name="Note 2 9 4 3 2" xfId="11181"/>
    <cellStyle name="Note 2 9 4 3 2 2" xfId="11182"/>
    <cellStyle name="Note 2 9 4 3 2 2 2" xfId="11183"/>
    <cellStyle name="Note 2 9 4 3 2 2 3" xfId="11184"/>
    <cellStyle name="Note 2 9 4 3 2 3" xfId="11185"/>
    <cellStyle name="Note 2 9 4 3 2 3 2" xfId="11186"/>
    <cellStyle name="Note 2 9 4 3 2 3 3" xfId="11187"/>
    <cellStyle name="Note 2 9 4 3 2 4" xfId="11188"/>
    <cellStyle name="Note 2 9 4 3 2 5" xfId="11189"/>
    <cellStyle name="Note 2 9 4 3 3" xfId="11190"/>
    <cellStyle name="Note 2 9 4 3 3 2" xfId="11191"/>
    <cellStyle name="Note 2 9 4 3 3 3" xfId="11192"/>
    <cellStyle name="Note 2 9 4 3 4" xfId="11193"/>
    <cellStyle name="Note 2 9 4 3 4 2" xfId="11194"/>
    <cellStyle name="Note 2 9 4 3 4 3" xfId="11195"/>
    <cellStyle name="Note 2 9 4 3 5" xfId="11196"/>
    <cellStyle name="Note 2 9 4 3 5 2" xfId="11197"/>
    <cellStyle name="Note 2 9 4 3 5 3" xfId="11198"/>
    <cellStyle name="Note 2 9 4 3 6" xfId="11199"/>
    <cellStyle name="Note 2 9 4 4" xfId="11200"/>
    <cellStyle name="Note 2 9 4 4 2" xfId="11201"/>
    <cellStyle name="Note 2 9 4 4 2 2" xfId="11202"/>
    <cellStyle name="Note 2 9 4 4 2 3" xfId="11203"/>
    <cellStyle name="Note 2 9 4 4 3" xfId="11204"/>
    <cellStyle name="Note 2 9 4 4 3 2" xfId="11205"/>
    <cellStyle name="Note 2 9 4 4 3 3" xfId="11206"/>
    <cellStyle name="Note 2 9 4 4 4" xfId="11207"/>
    <cellStyle name="Note 2 9 4 4 4 2" xfId="11208"/>
    <cellStyle name="Note 2 9 4 4 4 3" xfId="11209"/>
    <cellStyle name="Note 2 9 4 4 5" xfId="11210"/>
    <cellStyle name="Note 2 9 4 4 5 2" xfId="11211"/>
    <cellStyle name="Note 2 9 4 4 5 3" xfId="11212"/>
    <cellStyle name="Note 2 9 4 4 6" xfId="11213"/>
    <cellStyle name="Note 2 9 4 4 6 2" xfId="11214"/>
    <cellStyle name="Note 2 9 4 4 6 3" xfId="11215"/>
    <cellStyle name="Note 2 9 4 4 7" xfId="11216"/>
    <cellStyle name="Note 2 9 4 4 8" xfId="11217"/>
    <cellStyle name="Note 2 9 4 5" xfId="11218"/>
    <cellStyle name="Note 2 9 4 5 2" xfId="11219"/>
    <cellStyle name="Note 2 9 4 5 2 2" xfId="11220"/>
    <cellStyle name="Note 2 9 4 5 2 3" xfId="11221"/>
    <cellStyle name="Note 2 9 4 5 3" xfId="11222"/>
    <cellStyle name="Note 2 9 4 5 3 2" xfId="11223"/>
    <cellStyle name="Note 2 9 4 5 3 3" xfId="11224"/>
    <cellStyle name="Note 2 9 4 5 4" xfId="11225"/>
    <cellStyle name="Note 2 9 4 5 5" xfId="11226"/>
    <cellStyle name="Note 2 9 4 6" xfId="11227"/>
    <cellStyle name="Note 2 9 4 6 2" xfId="11228"/>
    <cellStyle name="Note 2 9 4 6 3" xfId="11229"/>
    <cellStyle name="Note 2 9 4 7" xfId="11230"/>
    <cellStyle name="Note 2 9 4 7 2" xfId="11231"/>
    <cellStyle name="Note 2 9 4 7 3" xfId="11232"/>
    <cellStyle name="Note 2 9 4 8" xfId="11233"/>
    <cellStyle name="Note 2 9 4 8 2" xfId="11234"/>
    <cellStyle name="Note 2 9 4 8 3" xfId="11235"/>
    <cellStyle name="Note 2 9 4 9" xfId="11236"/>
    <cellStyle name="Note 2 9 5" xfId="11237"/>
    <cellStyle name="Note 2 9 5 2" xfId="11238"/>
    <cellStyle name="Note 2 9 5 2 2" xfId="11239"/>
    <cellStyle name="Note 2 9 5 2 2 2" xfId="11240"/>
    <cellStyle name="Note 2 9 5 2 2 2 2" xfId="11241"/>
    <cellStyle name="Note 2 9 5 2 2 2 3" xfId="11242"/>
    <cellStyle name="Note 2 9 5 2 2 3" xfId="11243"/>
    <cellStyle name="Note 2 9 5 2 2 3 2" xfId="11244"/>
    <cellStyle name="Note 2 9 5 2 2 3 3" xfId="11245"/>
    <cellStyle name="Note 2 9 5 2 2 4" xfId="11246"/>
    <cellStyle name="Note 2 9 5 2 2 5" xfId="11247"/>
    <cellStyle name="Note 2 9 5 2 3" xfId="11248"/>
    <cellStyle name="Note 2 9 5 2 3 2" xfId="11249"/>
    <cellStyle name="Note 2 9 5 2 3 3" xfId="11250"/>
    <cellStyle name="Note 2 9 5 2 4" xfId="11251"/>
    <cellStyle name="Note 2 9 5 2 4 2" xfId="11252"/>
    <cellStyle name="Note 2 9 5 2 4 3" xfId="11253"/>
    <cellStyle name="Note 2 9 5 2 5" xfId="11254"/>
    <cellStyle name="Note 2 9 5 2 5 2" xfId="11255"/>
    <cellStyle name="Note 2 9 5 2 5 3" xfId="11256"/>
    <cellStyle name="Note 2 9 5 2 6" xfId="11257"/>
    <cellStyle name="Note 2 9 5 3" xfId="11258"/>
    <cellStyle name="Note 2 9 5 3 2" xfId="11259"/>
    <cellStyle name="Note 2 9 5 3 2 2" xfId="11260"/>
    <cellStyle name="Note 2 9 5 3 2 2 2" xfId="11261"/>
    <cellStyle name="Note 2 9 5 3 2 2 3" xfId="11262"/>
    <cellStyle name="Note 2 9 5 3 2 3" xfId="11263"/>
    <cellStyle name="Note 2 9 5 3 2 3 2" xfId="11264"/>
    <cellStyle name="Note 2 9 5 3 2 3 3" xfId="11265"/>
    <cellStyle name="Note 2 9 5 3 2 4" xfId="11266"/>
    <cellStyle name="Note 2 9 5 3 2 5" xfId="11267"/>
    <cellStyle name="Note 2 9 5 3 3" xfId="11268"/>
    <cellStyle name="Note 2 9 5 3 3 2" xfId="11269"/>
    <cellStyle name="Note 2 9 5 3 3 3" xfId="11270"/>
    <cellStyle name="Note 2 9 5 3 4" xfId="11271"/>
    <cellStyle name="Note 2 9 5 3 4 2" xfId="11272"/>
    <cellStyle name="Note 2 9 5 3 4 3" xfId="11273"/>
    <cellStyle name="Note 2 9 5 3 5" xfId="11274"/>
    <cellStyle name="Note 2 9 5 3 5 2" xfId="11275"/>
    <cellStyle name="Note 2 9 5 3 5 3" xfId="11276"/>
    <cellStyle name="Note 2 9 5 3 6" xfId="11277"/>
    <cellStyle name="Note 2 9 5 4" xfId="11278"/>
    <cellStyle name="Note 2 9 5 4 2" xfId="11279"/>
    <cellStyle name="Note 2 9 5 4 2 2" xfId="11280"/>
    <cellStyle name="Note 2 9 5 4 2 3" xfId="11281"/>
    <cellStyle name="Note 2 9 5 4 3" xfId="11282"/>
    <cellStyle name="Note 2 9 5 4 3 2" xfId="11283"/>
    <cellStyle name="Note 2 9 5 4 3 3" xfId="11284"/>
    <cellStyle name="Note 2 9 5 4 4" xfId="11285"/>
    <cellStyle name="Note 2 9 5 4 4 2" xfId="11286"/>
    <cellStyle name="Note 2 9 5 4 4 3" xfId="11287"/>
    <cellStyle name="Note 2 9 5 4 5" xfId="11288"/>
    <cellStyle name="Note 2 9 5 4 5 2" xfId="11289"/>
    <cellStyle name="Note 2 9 5 4 5 3" xfId="11290"/>
    <cellStyle name="Note 2 9 5 4 6" xfId="11291"/>
    <cellStyle name="Note 2 9 5 4 6 2" xfId="11292"/>
    <cellStyle name="Note 2 9 5 4 6 3" xfId="11293"/>
    <cellStyle name="Note 2 9 5 4 7" xfId="11294"/>
    <cellStyle name="Note 2 9 5 4 8" xfId="11295"/>
    <cellStyle name="Note 2 9 5 5" xfId="11296"/>
    <cellStyle name="Note 2 9 5 5 2" xfId="11297"/>
    <cellStyle name="Note 2 9 5 5 2 2" xfId="11298"/>
    <cellStyle name="Note 2 9 5 5 2 3" xfId="11299"/>
    <cellStyle name="Note 2 9 5 5 3" xfId="11300"/>
    <cellStyle name="Note 2 9 5 5 3 2" xfId="11301"/>
    <cellStyle name="Note 2 9 5 5 3 3" xfId="11302"/>
    <cellStyle name="Note 2 9 5 5 4" xfId="11303"/>
    <cellStyle name="Note 2 9 5 5 5" xfId="11304"/>
    <cellStyle name="Note 2 9 5 6" xfId="11305"/>
    <cellStyle name="Note 2 9 5 6 2" xfId="11306"/>
    <cellStyle name="Note 2 9 5 6 3" xfId="11307"/>
    <cellStyle name="Note 2 9 5 7" xfId="11308"/>
    <cellStyle name="Note 2 9 5 7 2" xfId="11309"/>
    <cellStyle name="Note 2 9 5 7 3" xfId="11310"/>
    <cellStyle name="Note 2 9 5 8" xfId="11311"/>
    <cellStyle name="Note 2 9 5 8 2" xfId="11312"/>
    <cellStyle name="Note 2 9 5 8 3" xfId="11313"/>
    <cellStyle name="Note 2 9 5 9" xfId="11314"/>
    <cellStyle name="Note 2 9 6" xfId="11315"/>
    <cellStyle name="Note 2 9 6 2" xfId="11316"/>
    <cellStyle name="Note 2 9 6 2 2" xfId="11317"/>
    <cellStyle name="Note 2 9 6 2 2 2" xfId="11318"/>
    <cellStyle name="Note 2 9 6 2 2 3" xfId="11319"/>
    <cellStyle name="Note 2 9 6 2 3" xfId="11320"/>
    <cellStyle name="Note 2 9 6 2 3 2" xfId="11321"/>
    <cellStyle name="Note 2 9 6 2 3 3" xfId="11322"/>
    <cellStyle name="Note 2 9 6 2 4" xfId="11323"/>
    <cellStyle name="Note 2 9 6 2 5" xfId="11324"/>
    <cellStyle name="Note 2 9 6 3" xfId="11325"/>
    <cellStyle name="Note 2 9 6 3 2" xfId="11326"/>
    <cellStyle name="Note 2 9 6 3 3" xfId="11327"/>
    <cellStyle name="Note 2 9 6 4" xfId="11328"/>
    <cellStyle name="Note 2 9 6 4 2" xfId="11329"/>
    <cellStyle name="Note 2 9 6 4 3" xfId="11330"/>
    <cellStyle name="Note 2 9 6 5" xfId="11331"/>
    <cellStyle name="Note 2 9 6 5 2" xfId="11332"/>
    <cellStyle name="Note 2 9 6 5 3" xfId="11333"/>
    <cellStyle name="Note 2 9 6 6" xfId="11334"/>
    <cellStyle name="Note 2 9 7" xfId="11335"/>
    <cellStyle name="Note 2 9 7 2" xfId="11336"/>
    <cellStyle name="Note 2 9 7 2 2" xfId="11337"/>
    <cellStyle name="Note 2 9 7 2 2 2" xfId="11338"/>
    <cellStyle name="Note 2 9 7 2 2 3" xfId="11339"/>
    <cellStyle name="Note 2 9 7 2 3" xfId="11340"/>
    <cellStyle name="Note 2 9 7 2 3 2" xfId="11341"/>
    <cellStyle name="Note 2 9 7 2 3 3" xfId="11342"/>
    <cellStyle name="Note 2 9 7 2 4" xfId="11343"/>
    <cellStyle name="Note 2 9 7 2 5" xfId="11344"/>
    <cellStyle name="Note 2 9 7 3" xfId="11345"/>
    <cellStyle name="Note 2 9 7 3 2" xfId="11346"/>
    <cellStyle name="Note 2 9 7 3 3" xfId="11347"/>
    <cellStyle name="Note 2 9 7 4" xfId="11348"/>
    <cellStyle name="Note 2 9 7 4 2" xfId="11349"/>
    <cellStyle name="Note 2 9 7 4 3" xfId="11350"/>
    <cellStyle name="Note 2 9 7 5" xfId="11351"/>
    <cellStyle name="Note 2 9 7 5 2" xfId="11352"/>
    <cellStyle name="Note 2 9 7 5 3" xfId="11353"/>
    <cellStyle name="Note 2 9 7 6" xfId="11354"/>
    <cellStyle name="Note 2 9 8" xfId="11355"/>
    <cellStyle name="Note 2 9 8 2" xfId="11356"/>
    <cellStyle name="Note 2 9 8 2 2" xfId="11357"/>
    <cellStyle name="Note 2 9 8 2 3" xfId="11358"/>
    <cellStyle name="Note 2 9 8 3" xfId="11359"/>
    <cellStyle name="Note 2 9 8 3 2" xfId="11360"/>
    <cellStyle name="Note 2 9 8 3 3" xfId="11361"/>
    <cellStyle name="Note 2 9 8 4" xfId="11362"/>
    <cellStyle name="Note 2 9 8 4 2" xfId="11363"/>
    <cellStyle name="Note 2 9 8 4 3" xfId="11364"/>
    <cellStyle name="Note 2 9 8 5" xfId="11365"/>
    <cellStyle name="Note 2 9 8 5 2" xfId="11366"/>
    <cellStyle name="Note 2 9 8 5 3" xfId="11367"/>
    <cellStyle name="Note 2 9 8 6" xfId="11368"/>
    <cellStyle name="Note 2 9 8 6 2" xfId="11369"/>
    <cellStyle name="Note 2 9 8 6 3" xfId="11370"/>
    <cellStyle name="Note 2 9 8 7" xfId="11371"/>
    <cellStyle name="Note 2 9 8 8" xfId="11372"/>
    <cellStyle name="Note 2 9 9" xfId="11373"/>
    <cellStyle name="Note 2 9 9 2" xfId="11374"/>
    <cellStyle name="Note 2 9 9 2 2" xfId="11375"/>
    <cellStyle name="Note 2 9 9 2 3" xfId="11376"/>
    <cellStyle name="Note 2 9 9 3" xfId="11377"/>
    <cellStyle name="Note 2 9 9 3 2" xfId="11378"/>
    <cellStyle name="Note 2 9 9 3 3" xfId="11379"/>
    <cellStyle name="Note 2 9 9 4" xfId="11380"/>
    <cellStyle name="Note 2 9 9 5" xfId="11381"/>
    <cellStyle name="Note 20" xfId="11382"/>
    <cellStyle name="Note 20 2" xfId="11383"/>
    <cellStyle name="Note 20 2 2" xfId="11384"/>
    <cellStyle name="Note 20 2 2 2" xfId="11385"/>
    <cellStyle name="Note 20 2 2 2 2" xfId="11386"/>
    <cellStyle name="Note 20 2 2 2 3" xfId="11387"/>
    <cellStyle name="Note 20 2 2 3" xfId="11388"/>
    <cellStyle name="Note 20 2 2 3 2" xfId="11389"/>
    <cellStyle name="Note 20 2 2 3 3" xfId="11390"/>
    <cellStyle name="Note 20 2 2 4" xfId="11391"/>
    <cellStyle name="Note 20 2 2 5" xfId="11392"/>
    <cellStyle name="Note 20 2 3" xfId="11393"/>
    <cellStyle name="Note 20 2 3 2" xfId="11394"/>
    <cellStyle name="Note 20 2 3 3" xfId="11395"/>
    <cellStyle name="Note 20 2 4" xfId="11396"/>
    <cellStyle name="Note 20 2 4 2" xfId="11397"/>
    <cellStyle name="Note 20 2 4 3" xfId="11398"/>
    <cellStyle name="Note 20 2 5" xfId="11399"/>
    <cellStyle name="Note 20 2 5 2" xfId="11400"/>
    <cellStyle name="Note 20 2 5 3" xfId="11401"/>
    <cellStyle name="Note 20 2 6" xfId="11402"/>
    <cellStyle name="Note 20 3" xfId="11403"/>
    <cellStyle name="Note 20 3 2" xfId="11404"/>
    <cellStyle name="Note 20 3 2 2" xfId="11405"/>
    <cellStyle name="Note 20 3 2 2 2" xfId="11406"/>
    <cellStyle name="Note 20 3 2 2 3" xfId="11407"/>
    <cellStyle name="Note 20 3 2 3" xfId="11408"/>
    <cellStyle name="Note 20 3 2 3 2" xfId="11409"/>
    <cellStyle name="Note 20 3 2 3 3" xfId="11410"/>
    <cellStyle name="Note 20 3 2 4" xfId="11411"/>
    <cellStyle name="Note 20 3 2 5" xfId="11412"/>
    <cellStyle name="Note 20 3 3" xfId="11413"/>
    <cellStyle name="Note 20 3 3 2" xfId="11414"/>
    <cellStyle name="Note 20 3 3 3" xfId="11415"/>
    <cellStyle name="Note 20 3 4" xfId="11416"/>
    <cellStyle name="Note 20 3 4 2" xfId="11417"/>
    <cellStyle name="Note 20 3 4 3" xfId="11418"/>
    <cellStyle name="Note 20 3 5" xfId="11419"/>
    <cellStyle name="Note 20 3 5 2" xfId="11420"/>
    <cellStyle name="Note 20 3 5 3" xfId="11421"/>
    <cellStyle name="Note 20 3 6" xfId="11422"/>
    <cellStyle name="Note 20 4" xfId="11423"/>
    <cellStyle name="Note 20 4 2" xfId="11424"/>
    <cellStyle name="Note 20 4 2 2" xfId="11425"/>
    <cellStyle name="Note 20 4 2 3" xfId="11426"/>
    <cellStyle name="Note 20 4 3" xfId="11427"/>
    <cellStyle name="Note 20 4 3 2" xfId="11428"/>
    <cellStyle name="Note 20 4 3 3" xfId="11429"/>
    <cellStyle name="Note 20 4 4" xfId="11430"/>
    <cellStyle name="Note 20 4 4 2" xfId="11431"/>
    <cellStyle name="Note 20 4 4 3" xfId="11432"/>
    <cellStyle name="Note 20 4 5" xfId="11433"/>
    <cellStyle name="Note 20 4 5 2" xfId="11434"/>
    <cellStyle name="Note 20 4 5 3" xfId="11435"/>
    <cellStyle name="Note 20 4 6" xfId="11436"/>
    <cellStyle name="Note 20 4 6 2" xfId="11437"/>
    <cellStyle name="Note 20 4 6 3" xfId="11438"/>
    <cellStyle name="Note 20 4 7" xfId="11439"/>
    <cellStyle name="Note 20 4 8" xfId="11440"/>
    <cellStyle name="Note 20 5" xfId="11441"/>
    <cellStyle name="Note 20 5 2" xfId="11442"/>
    <cellStyle name="Note 20 5 2 2" xfId="11443"/>
    <cellStyle name="Note 20 5 2 3" xfId="11444"/>
    <cellStyle name="Note 20 5 3" xfId="11445"/>
    <cellStyle name="Note 20 5 3 2" xfId="11446"/>
    <cellStyle name="Note 20 5 3 3" xfId="11447"/>
    <cellStyle name="Note 20 5 4" xfId="11448"/>
    <cellStyle name="Note 20 5 5" xfId="11449"/>
    <cellStyle name="Note 20 6" xfId="11450"/>
    <cellStyle name="Note 20 6 2" xfId="11451"/>
    <cellStyle name="Note 20 6 3" xfId="11452"/>
    <cellStyle name="Note 20 7" xfId="11453"/>
    <cellStyle name="Note 20 7 2" xfId="11454"/>
    <cellStyle name="Note 20 7 3" xfId="11455"/>
    <cellStyle name="Note 20 8" xfId="11456"/>
    <cellStyle name="Note 20 8 2" xfId="11457"/>
    <cellStyle name="Note 20 8 3" xfId="11458"/>
    <cellStyle name="Note 20 9" xfId="11459"/>
    <cellStyle name="Note 21" xfId="11460"/>
    <cellStyle name="Note 21 2" xfId="11461"/>
    <cellStyle name="Note 21 2 2" xfId="11462"/>
    <cellStyle name="Note 21 2 2 2" xfId="11463"/>
    <cellStyle name="Note 21 2 2 2 2" xfId="11464"/>
    <cellStyle name="Note 21 2 2 2 3" xfId="11465"/>
    <cellStyle name="Note 21 2 2 3" xfId="11466"/>
    <cellStyle name="Note 21 2 2 3 2" xfId="11467"/>
    <cellStyle name="Note 21 2 2 3 3" xfId="11468"/>
    <cellStyle name="Note 21 2 2 4" xfId="11469"/>
    <cellStyle name="Note 21 2 2 5" xfId="11470"/>
    <cellStyle name="Note 21 2 3" xfId="11471"/>
    <cellStyle name="Note 21 2 3 2" xfId="11472"/>
    <cellStyle name="Note 21 2 3 3" xfId="11473"/>
    <cellStyle name="Note 21 2 4" xfId="11474"/>
    <cellStyle name="Note 21 2 4 2" xfId="11475"/>
    <cellStyle name="Note 21 2 4 3" xfId="11476"/>
    <cellStyle name="Note 21 2 5" xfId="11477"/>
    <cellStyle name="Note 21 2 5 2" xfId="11478"/>
    <cellStyle name="Note 21 2 5 3" xfId="11479"/>
    <cellStyle name="Note 21 2 6" xfId="11480"/>
    <cellStyle name="Note 21 3" xfId="11481"/>
    <cellStyle name="Note 21 3 2" xfId="11482"/>
    <cellStyle name="Note 21 3 2 2" xfId="11483"/>
    <cellStyle name="Note 21 3 2 2 2" xfId="11484"/>
    <cellStyle name="Note 21 3 2 2 3" xfId="11485"/>
    <cellStyle name="Note 21 3 2 3" xfId="11486"/>
    <cellStyle name="Note 21 3 2 3 2" xfId="11487"/>
    <cellStyle name="Note 21 3 2 3 3" xfId="11488"/>
    <cellStyle name="Note 21 3 2 4" xfId="11489"/>
    <cellStyle name="Note 21 3 2 5" xfId="11490"/>
    <cellStyle name="Note 21 3 3" xfId="11491"/>
    <cellStyle name="Note 21 3 3 2" xfId="11492"/>
    <cellStyle name="Note 21 3 3 3" xfId="11493"/>
    <cellStyle name="Note 21 3 4" xfId="11494"/>
    <cellStyle name="Note 21 3 4 2" xfId="11495"/>
    <cellStyle name="Note 21 3 4 3" xfId="11496"/>
    <cellStyle name="Note 21 3 5" xfId="11497"/>
    <cellStyle name="Note 21 3 5 2" xfId="11498"/>
    <cellStyle name="Note 21 3 5 3" xfId="11499"/>
    <cellStyle name="Note 21 3 6" xfId="11500"/>
    <cellStyle name="Note 21 4" xfId="11501"/>
    <cellStyle name="Note 21 4 2" xfId="11502"/>
    <cellStyle name="Note 21 4 2 2" xfId="11503"/>
    <cellStyle name="Note 21 4 2 3" xfId="11504"/>
    <cellStyle name="Note 21 4 3" xfId="11505"/>
    <cellStyle name="Note 21 4 3 2" xfId="11506"/>
    <cellStyle name="Note 21 4 3 3" xfId="11507"/>
    <cellStyle name="Note 21 4 4" xfId="11508"/>
    <cellStyle name="Note 21 4 4 2" xfId="11509"/>
    <cellStyle name="Note 21 4 4 3" xfId="11510"/>
    <cellStyle name="Note 21 4 5" xfId="11511"/>
    <cellStyle name="Note 21 4 5 2" xfId="11512"/>
    <cellStyle name="Note 21 4 5 3" xfId="11513"/>
    <cellStyle name="Note 21 4 6" xfId="11514"/>
    <cellStyle name="Note 21 4 6 2" xfId="11515"/>
    <cellStyle name="Note 21 4 6 3" xfId="11516"/>
    <cellStyle name="Note 21 4 7" xfId="11517"/>
    <cellStyle name="Note 21 4 8" xfId="11518"/>
    <cellStyle name="Note 21 5" xfId="11519"/>
    <cellStyle name="Note 21 5 2" xfId="11520"/>
    <cellStyle name="Note 21 5 2 2" xfId="11521"/>
    <cellStyle name="Note 21 5 2 3" xfId="11522"/>
    <cellStyle name="Note 21 5 3" xfId="11523"/>
    <cellStyle name="Note 21 5 3 2" xfId="11524"/>
    <cellStyle name="Note 21 5 3 3" xfId="11525"/>
    <cellStyle name="Note 21 5 4" xfId="11526"/>
    <cellStyle name="Note 21 5 5" xfId="11527"/>
    <cellStyle name="Note 21 6" xfId="11528"/>
    <cellStyle name="Note 21 6 2" xfId="11529"/>
    <cellStyle name="Note 21 6 3" xfId="11530"/>
    <cellStyle name="Note 21 7" xfId="11531"/>
    <cellStyle name="Note 21 7 2" xfId="11532"/>
    <cellStyle name="Note 21 7 3" xfId="11533"/>
    <cellStyle name="Note 21 8" xfId="11534"/>
    <cellStyle name="Note 21 8 2" xfId="11535"/>
    <cellStyle name="Note 21 8 3" xfId="11536"/>
    <cellStyle name="Note 21 9" xfId="11537"/>
    <cellStyle name="Note 22" xfId="11538"/>
    <cellStyle name="Note 22 2" xfId="11539"/>
    <cellStyle name="Note 22 2 2" xfId="11540"/>
    <cellStyle name="Note 22 2 2 2" xfId="11541"/>
    <cellStyle name="Note 22 2 2 2 2" xfId="11542"/>
    <cellStyle name="Note 22 2 2 2 3" xfId="11543"/>
    <cellStyle name="Note 22 2 2 3" xfId="11544"/>
    <cellStyle name="Note 22 2 2 3 2" xfId="11545"/>
    <cellStyle name="Note 22 2 2 3 3" xfId="11546"/>
    <cellStyle name="Note 22 2 2 4" xfId="11547"/>
    <cellStyle name="Note 22 2 2 5" xfId="11548"/>
    <cellStyle name="Note 22 2 3" xfId="11549"/>
    <cellStyle name="Note 22 2 3 2" xfId="11550"/>
    <cellStyle name="Note 22 2 3 3" xfId="11551"/>
    <cellStyle name="Note 22 2 4" xfId="11552"/>
    <cellStyle name="Note 22 2 4 2" xfId="11553"/>
    <cellStyle name="Note 22 2 4 3" xfId="11554"/>
    <cellStyle name="Note 22 2 5" xfId="11555"/>
    <cellStyle name="Note 22 2 5 2" xfId="11556"/>
    <cellStyle name="Note 22 2 5 3" xfId="11557"/>
    <cellStyle name="Note 22 2 6" xfId="11558"/>
    <cellStyle name="Note 22 3" xfId="11559"/>
    <cellStyle name="Note 22 3 2" xfId="11560"/>
    <cellStyle name="Note 22 3 2 2" xfId="11561"/>
    <cellStyle name="Note 22 3 2 2 2" xfId="11562"/>
    <cellStyle name="Note 22 3 2 2 3" xfId="11563"/>
    <cellStyle name="Note 22 3 2 3" xfId="11564"/>
    <cellStyle name="Note 22 3 2 3 2" xfId="11565"/>
    <cellStyle name="Note 22 3 2 3 3" xfId="11566"/>
    <cellStyle name="Note 22 3 2 4" xfId="11567"/>
    <cellStyle name="Note 22 3 2 5" xfId="11568"/>
    <cellStyle name="Note 22 3 3" xfId="11569"/>
    <cellStyle name="Note 22 3 3 2" xfId="11570"/>
    <cellStyle name="Note 22 3 3 3" xfId="11571"/>
    <cellStyle name="Note 22 3 4" xfId="11572"/>
    <cellStyle name="Note 22 3 4 2" xfId="11573"/>
    <cellStyle name="Note 22 3 4 3" xfId="11574"/>
    <cellStyle name="Note 22 3 5" xfId="11575"/>
    <cellStyle name="Note 22 3 5 2" xfId="11576"/>
    <cellStyle name="Note 22 3 5 3" xfId="11577"/>
    <cellStyle name="Note 22 3 6" xfId="11578"/>
    <cellStyle name="Note 22 4" xfId="11579"/>
    <cellStyle name="Note 22 4 2" xfId="11580"/>
    <cellStyle name="Note 22 4 2 2" xfId="11581"/>
    <cellStyle name="Note 22 4 2 3" xfId="11582"/>
    <cellStyle name="Note 22 4 3" xfId="11583"/>
    <cellStyle name="Note 22 4 3 2" xfId="11584"/>
    <cellStyle name="Note 22 4 3 3" xfId="11585"/>
    <cellStyle name="Note 22 4 4" xfId="11586"/>
    <cellStyle name="Note 22 4 4 2" xfId="11587"/>
    <cellStyle name="Note 22 4 4 3" xfId="11588"/>
    <cellStyle name="Note 22 4 5" xfId="11589"/>
    <cellStyle name="Note 22 4 5 2" xfId="11590"/>
    <cellStyle name="Note 22 4 5 3" xfId="11591"/>
    <cellStyle name="Note 22 4 6" xfId="11592"/>
    <cellStyle name="Note 22 4 6 2" xfId="11593"/>
    <cellStyle name="Note 22 4 6 3" xfId="11594"/>
    <cellStyle name="Note 22 4 7" xfId="11595"/>
    <cellStyle name="Note 22 4 8" xfId="11596"/>
    <cellStyle name="Note 22 5" xfId="11597"/>
    <cellStyle name="Note 22 5 2" xfId="11598"/>
    <cellStyle name="Note 22 5 2 2" xfId="11599"/>
    <cellStyle name="Note 22 5 2 3" xfId="11600"/>
    <cellStyle name="Note 22 5 3" xfId="11601"/>
    <cellStyle name="Note 22 5 3 2" xfId="11602"/>
    <cellStyle name="Note 22 5 3 3" xfId="11603"/>
    <cellStyle name="Note 22 5 4" xfId="11604"/>
    <cellStyle name="Note 22 5 5" xfId="11605"/>
    <cellStyle name="Note 22 6" xfId="11606"/>
    <cellStyle name="Note 22 6 2" xfId="11607"/>
    <cellStyle name="Note 22 6 3" xfId="11608"/>
    <cellStyle name="Note 22 7" xfId="11609"/>
    <cellStyle name="Note 22 7 2" xfId="11610"/>
    <cellStyle name="Note 22 7 3" xfId="11611"/>
    <cellStyle name="Note 22 8" xfId="11612"/>
    <cellStyle name="Note 22 8 2" xfId="11613"/>
    <cellStyle name="Note 22 8 3" xfId="11614"/>
    <cellStyle name="Note 22 9" xfId="11615"/>
    <cellStyle name="Note 23" xfId="11616"/>
    <cellStyle name="Note 23 2" xfId="11617"/>
    <cellStyle name="Note 23 2 2" xfId="11618"/>
    <cellStyle name="Note 23 2 2 2" xfId="11619"/>
    <cellStyle name="Note 23 2 2 2 2" xfId="11620"/>
    <cellStyle name="Note 23 2 2 2 3" xfId="11621"/>
    <cellStyle name="Note 23 2 2 3" xfId="11622"/>
    <cellStyle name="Note 23 2 2 3 2" xfId="11623"/>
    <cellStyle name="Note 23 2 2 3 3" xfId="11624"/>
    <cellStyle name="Note 23 2 2 4" xfId="11625"/>
    <cellStyle name="Note 23 2 2 5" xfId="11626"/>
    <cellStyle name="Note 23 2 3" xfId="11627"/>
    <cellStyle name="Note 23 2 3 2" xfId="11628"/>
    <cellStyle name="Note 23 2 3 3" xfId="11629"/>
    <cellStyle name="Note 23 2 4" xfId="11630"/>
    <cellStyle name="Note 23 2 4 2" xfId="11631"/>
    <cellStyle name="Note 23 2 4 3" xfId="11632"/>
    <cellStyle name="Note 23 2 5" xfId="11633"/>
    <cellStyle name="Note 23 2 5 2" xfId="11634"/>
    <cellStyle name="Note 23 2 5 3" xfId="11635"/>
    <cellStyle name="Note 23 2 6" xfId="11636"/>
    <cellStyle name="Note 23 3" xfId="11637"/>
    <cellStyle name="Note 23 3 2" xfId="11638"/>
    <cellStyle name="Note 23 3 2 2" xfId="11639"/>
    <cellStyle name="Note 23 3 2 2 2" xfId="11640"/>
    <cellStyle name="Note 23 3 2 2 3" xfId="11641"/>
    <cellStyle name="Note 23 3 2 3" xfId="11642"/>
    <cellStyle name="Note 23 3 2 3 2" xfId="11643"/>
    <cellStyle name="Note 23 3 2 3 3" xfId="11644"/>
    <cellStyle name="Note 23 3 2 4" xfId="11645"/>
    <cellStyle name="Note 23 3 2 5" xfId="11646"/>
    <cellStyle name="Note 23 3 3" xfId="11647"/>
    <cellStyle name="Note 23 3 3 2" xfId="11648"/>
    <cellStyle name="Note 23 3 3 3" xfId="11649"/>
    <cellStyle name="Note 23 3 4" xfId="11650"/>
    <cellStyle name="Note 23 3 4 2" xfId="11651"/>
    <cellStyle name="Note 23 3 4 3" xfId="11652"/>
    <cellStyle name="Note 23 3 5" xfId="11653"/>
    <cellStyle name="Note 23 3 5 2" xfId="11654"/>
    <cellStyle name="Note 23 3 5 3" xfId="11655"/>
    <cellStyle name="Note 23 3 6" xfId="11656"/>
    <cellStyle name="Note 23 4" xfId="11657"/>
    <cellStyle name="Note 23 4 2" xfId="11658"/>
    <cellStyle name="Note 23 4 2 2" xfId="11659"/>
    <cellStyle name="Note 23 4 2 3" xfId="11660"/>
    <cellStyle name="Note 23 4 3" xfId="11661"/>
    <cellStyle name="Note 23 4 3 2" xfId="11662"/>
    <cellStyle name="Note 23 4 3 3" xfId="11663"/>
    <cellStyle name="Note 23 4 4" xfId="11664"/>
    <cellStyle name="Note 23 4 4 2" xfId="11665"/>
    <cellStyle name="Note 23 4 4 3" xfId="11666"/>
    <cellStyle name="Note 23 4 5" xfId="11667"/>
    <cellStyle name="Note 23 4 5 2" xfId="11668"/>
    <cellStyle name="Note 23 4 5 3" xfId="11669"/>
    <cellStyle name="Note 23 4 6" xfId="11670"/>
    <cellStyle name="Note 23 4 6 2" xfId="11671"/>
    <cellStyle name="Note 23 4 6 3" xfId="11672"/>
    <cellStyle name="Note 23 4 7" xfId="11673"/>
    <cellStyle name="Note 23 4 8" xfId="11674"/>
    <cellStyle name="Note 23 5" xfId="11675"/>
    <cellStyle name="Note 23 5 2" xfId="11676"/>
    <cellStyle name="Note 23 5 2 2" xfId="11677"/>
    <cellStyle name="Note 23 5 2 3" xfId="11678"/>
    <cellStyle name="Note 23 5 3" xfId="11679"/>
    <cellStyle name="Note 23 5 3 2" xfId="11680"/>
    <cellStyle name="Note 23 5 3 3" xfId="11681"/>
    <cellStyle name="Note 23 5 4" xfId="11682"/>
    <cellStyle name="Note 23 5 5" xfId="11683"/>
    <cellStyle name="Note 23 6" xfId="11684"/>
    <cellStyle name="Note 23 6 2" xfId="11685"/>
    <cellStyle name="Note 23 6 3" xfId="11686"/>
    <cellStyle name="Note 23 7" xfId="11687"/>
    <cellStyle name="Note 23 7 2" xfId="11688"/>
    <cellStyle name="Note 23 7 3" xfId="11689"/>
    <cellStyle name="Note 23 8" xfId="11690"/>
    <cellStyle name="Note 23 8 2" xfId="11691"/>
    <cellStyle name="Note 23 8 3" xfId="11692"/>
    <cellStyle name="Note 23 9" xfId="11693"/>
    <cellStyle name="Note 24" xfId="11694"/>
    <cellStyle name="Note 24 2" xfId="11695"/>
    <cellStyle name="Note 24 2 2" xfId="11696"/>
    <cellStyle name="Note 24 2 2 2" xfId="11697"/>
    <cellStyle name="Note 24 2 2 2 2" xfId="11698"/>
    <cellStyle name="Note 24 2 2 2 3" xfId="11699"/>
    <cellStyle name="Note 24 2 2 3" xfId="11700"/>
    <cellStyle name="Note 24 2 2 3 2" xfId="11701"/>
    <cellStyle name="Note 24 2 2 3 3" xfId="11702"/>
    <cellStyle name="Note 24 2 2 4" xfId="11703"/>
    <cellStyle name="Note 24 2 2 5" xfId="11704"/>
    <cellStyle name="Note 24 2 3" xfId="11705"/>
    <cellStyle name="Note 24 2 3 2" xfId="11706"/>
    <cellStyle name="Note 24 2 3 3" xfId="11707"/>
    <cellStyle name="Note 24 2 4" xfId="11708"/>
    <cellStyle name="Note 24 2 4 2" xfId="11709"/>
    <cellStyle name="Note 24 2 4 3" xfId="11710"/>
    <cellStyle name="Note 24 2 5" xfId="11711"/>
    <cellStyle name="Note 24 2 5 2" xfId="11712"/>
    <cellStyle name="Note 24 2 5 3" xfId="11713"/>
    <cellStyle name="Note 24 2 6" xfId="11714"/>
    <cellStyle name="Note 24 3" xfId="11715"/>
    <cellStyle name="Note 24 3 2" xfId="11716"/>
    <cellStyle name="Note 24 3 2 2" xfId="11717"/>
    <cellStyle name="Note 24 3 2 2 2" xfId="11718"/>
    <cellStyle name="Note 24 3 2 2 3" xfId="11719"/>
    <cellStyle name="Note 24 3 2 3" xfId="11720"/>
    <cellStyle name="Note 24 3 2 3 2" xfId="11721"/>
    <cellStyle name="Note 24 3 2 3 3" xfId="11722"/>
    <cellStyle name="Note 24 3 2 4" xfId="11723"/>
    <cellStyle name="Note 24 3 2 5" xfId="11724"/>
    <cellStyle name="Note 24 3 3" xfId="11725"/>
    <cellStyle name="Note 24 3 3 2" xfId="11726"/>
    <cellStyle name="Note 24 3 3 3" xfId="11727"/>
    <cellStyle name="Note 24 3 4" xfId="11728"/>
    <cellStyle name="Note 24 3 4 2" xfId="11729"/>
    <cellStyle name="Note 24 3 4 3" xfId="11730"/>
    <cellStyle name="Note 24 3 5" xfId="11731"/>
    <cellStyle name="Note 24 3 5 2" xfId="11732"/>
    <cellStyle name="Note 24 3 5 3" xfId="11733"/>
    <cellStyle name="Note 24 3 6" xfId="11734"/>
    <cellStyle name="Note 24 4" xfId="11735"/>
    <cellStyle name="Note 24 4 2" xfId="11736"/>
    <cellStyle name="Note 24 4 2 2" xfId="11737"/>
    <cellStyle name="Note 24 4 2 3" xfId="11738"/>
    <cellStyle name="Note 24 4 3" xfId="11739"/>
    <cellStyle name="Note 24 4 3 2" xfId="11740"/>
    <cellStyle name="Note 24 4 3 3" xfId="11741"/>
    <cellStyle name="Note 24 4 4" xfId="11742"/>
    <cellStyle name="Note 24 4 4 2" xfId="11743"/>
    <cellStyle name="Note 24 4 4 3" xfId="11744"/>
    <cellStyle name="Note 24 4 5" xfId="11745"/>
    <cellStyle name="Note 24 4 5 2" xfId="11746"/>
    <cellStyle name="Note 24 4 5 3" xfId="11747"/>
    <cellStyle name="Note 24 4 6" xfId="11748"/>
    <cellStyle name="Note 24 4 6 2" xfId="11749"/>
    <cellStyle name="Note 24 4 6 3" xfId="11750"/>
    <cellStyle name="Note 24 4 7" xfId="11751"/>
    <cellStyle name="Note 24 4 8" xfId="11752"/>
    <cellStyle name="Note 24 5" xfId="11753"/>
    <cellStyle name="Note 24 5 2" xfId="11754"/>
    <cellStyle name="Note 24 5 2 2" xfId="11755"/>
    <cellStyle name="Note 24 5 2 3" xfId="11756"/>
    <cellStyle name="Note 24 5 3" xfId="11757"/>
    <cellStyle name="Note 24 5 3 2" xfId="11758"/>
    <cellStyle name="Note 24 5 3 3" xfId="11759"/>
    <cellStyle name="Note 24 5 4" xfId="11760"/>
    <cellStyle name="Note 24 5 5" xfId="11761"/>
    <cellStyle name="Note 24 6" xfId="11762"/>
    <cellStyle name="Note 24 6 2" xfId="11763"/>
    <cellStyle name="Note 24 6 3" xfId="11764"/>
    <cellStyle name="Note 24 7" xfId="11765"/>
    <cellStyle name="Note 24 7 2" xfId="11766"/>
    <cellStyle name="Note 24 7 3" xfId="11767"/>
    <cellStyle name="Note 24 8" xfId="11768"/>
    <cellStyle name="Note 24 8 2" xfId="11769"/>
    <cellStyle name="Note 24 8 3" xfId="11770"/>
    <cellStyle name="Note 24 9" xfId="11771"/>
    <cellStyle name="Note 25" xfId="11772"/>
    <cellStyle name="Note 25 2" xfId="11773"/>
    <cellStyle name="Note 25 2 2" xfId="11774"/>
    <cellStyle name="Note 25 2 2 2" xfId="11775"/>
    <cellStyle name="Note 25 2 2 2 2" xfId="11776"/>
    <cellStyle name="Note 25 2 2 2 3" xfId="11777"/>
    <cellStyle name="Note 25 2 2 3" xfId="11778"/>
    <cellStyle name="Note 25 2 2 3 2" xfId="11779"/>
    <cellStyle name="Note 25 2 2 3 3" xfId="11780"/>
    <cellStyle name="Note 25 2 2 4" xfId="11781"/>
    <cellStyle name="Note 25 2 2 5" xfId="11782"/>
    <cellStyle name="Note 25 2 3" xfId="11783"/>
    <cellStyle name="Note 25 2 3 2" xfId="11784"/>
    <cellStyle name="Note 25 2 3 3" xfId="11785"/>
    <cellStyle name="Note 25 2 4" xfId="11786"/>
    <cellStyle name="Note 25 2 4 2" xfId="11787"/>
    <cellStyle name="Note 25 2 4 3" xfId="11788"/>
    <cellStyle name="Note 25 2 5" xfId="11789"/>
    <cellStyle name="Note 25 2 5 2" xfId="11790"/>
    <cellStyle name="Note 25 2 5 3" xfId="11791"/>
    <cellStyle name="Note 25 2 6" xfId="11792"/>
    <cellStyle name="Note 25 3" xfId="11793"/>
    <cellStyle name="Note 25 3 2" xfId="11794"/>
    <cellStyle name="Note 25 3 2 2" xfId="11795"/>
    <cellStyle name="Note 25 3 2 2 2" xfId="11796"/>
    <cellStyle name="Note 25 3 2 2 3" xfId="11797"/>
    <cellStyle name="Note 25 3 2 3" xfId="11798"/>
    <cellStyle name="Note 25 3 2 3 2" xfId="11799"/>
    <cellStyle name="Note 25 3 2 3 3" xfId="11800"/>
    <cellStyle name="Note 25 3 2 4" xfId="11801"/>
    <cellStyle name="Note 25 3 2 5" xfId="11802"/>
    <cellStyle name="Note 25 3 3" xfId="11803"/>
    <cellStyle name="Note 25 3 3 2" xfId="11804"/>
    <cellStyle name="Note 25 3 3 3" xfId="11805"/>
    <cellStyle name="Note 25 3 4" xfId="11806"/>
    <cellStyle name="Note 25 3 4 2" xfId="11807"/>
    <cellStyle name="Note 25 3 4 3" xfId="11808"/>
    <cellStyle name="Note 25 3 5" xfId="11809"/>
    <cellStyle name="Note 25 3 5 2" xfId="11810"/>
    <cellStyle name="Note 25 3 5 3" xfId="11811"/>
    <cellStyle name="Note 25 3 6" xfId="11812"/>
    <cellStyle name="Note 25 4" xfId="11813"/>
    <cellStyle name="Note 25 4 2" xfId="11814"/>
    <cellStyle name="Note 25 4 2 2" xfId="11815"/>
    <cellStyle name="Note 25 4 2 3" xfId="11816"/>
    <cellStyle name="Note 25 4 3" xfId="11817"/>
    <cellStyle name="Note 25 4 3 2" xfId="11818"/>
    <cellStyle name="Note 25 4 3 3" xfId="11819"/>
    <cellStyle name="Note 25 4 4" xfId="11820"/>
    <cellStyle name="Note 25 4 4 2" xfId="11821"/>
    <cellStyle name="Note 25 4 4 3" xfId="11822"/>
    <cellStyle name="Note 25 4 5" xfId="11823"/>
    <cellStyle name="Note 25 4 5 2" xfId="11824"/>
    <cellStyle name="Note 25 4 5 3" xfId="11825"/>
    <cellStyle name="Note 25 4 6" xfId="11826"/>
    <cellStyle name="Note 25 4 6 2" xfId="11827"/>
    <cellStyle name="Note 25 4 6 3" xfId="11828"/>
    <cellStyle name="Note 25 4 7" xfId="11829"/>
    <cellStyle name="Note 25 4 8" xfId="11830"/>
    <cellStyle name="Note 25 5" xfId="11831"/>
    <cellStyle name="Note 25 5 2" xfId="11832"/>
    <cellStyle name="Note 25 5 2 2" xfId="11833"/>
    <cellStyle name="Note 25 5 2 3" xfId="11834"/>
    <cellStyle name="Note 25 5 3" xfId="11835"/>
    <cellStyle name="Note 25 5 3 2" xfId="11836"/>
    <cellStyle name="Note 25 5 3 3" xfId="11837"/>
    <cellStyle name="Note 25 5 4" xfId="11838"/>
    <cellStyle name="Note 25 5 5" xfId="11839"/>
    <cellStyle name="Note 25 6" xfId="11840"/>
    <cellStyle name="Note 25 6 2" xfId="11841"/>
    <cellStyle name="Note 25 6 3" xfId="11842"/>
    <cellStyle name="Note 25 7" xfId="11843"/>
    <cellStyle name="Note 25 7 2" xfId="11844"/>
    <cellStyle name="Note 25 7 3" xfId="11845"/>
    <cellStyle name="Note 25 8" xfId="11846"/>
    <cellStyle name="Note 25 8 2" xfId="11847"/>
    <cellStyle name="Note 25 8 3" xfId="11848"/>
    <cellStyle name="Note 25 9" xfId="11849"/>
    <cellStyle name="Note 26" xfId="11850"/>
    <cellStyle name="Note 26 2" xfId="11851"/>
    <cellStyle name="Note 26 2 2" xfId="11852"/>
    <cellStyle name="Note 26 2 2 2" xfId="11853"/>
    <cellStyle name="Note 26 2 2 2 2" xfId="11854"/>
    <cellStyle name="Note 26 2 2 2 3" xfId="11855"/>
    <cellStyle name="Note 26 2 2 3" xfId="11856"/>
    <cellStyle name="Note 26 2 2 3 2" xfId="11857"/>
    <cellStyle name="Note 26 2 2 3 3" xfId="11858"/>
    <cellStyle name="Note 26 2 2 4" xfId="11859"/>
    <cellStyle name="Note 26 2 2 5" xfId="11860"/>
    <cellStyle name="Note 26 2 3" xfId="11861"/>
    <cellStyle name="Note 26 2 3 2" xfId="11862"/>
    <cellStyle name="Note 26 2 3 3" xfId="11863"/>
    <cellStyle name="Note 26 2 4" xfId="11864"/>
    <cellStyle name="Note 26 2 4 2" xfId="11865"/>
    <cellStyle name="Note 26 2 4 3" xfId="11866"/>
    <cellStyle name="Note 26 2 5" xfId="11867"/>
    <cellStyle name="Note 26 2 5 2" xfId="11868"/>
    <cellStyle name="Note 26 2 5 3" xfId="11869"/>
    <cellStyle name="Note 26 2 6" xfId="11870"/>
    <cellStyle name="Note 26 3" xfId="11871"/>
    <cellStyle name="Note 26 3 2" xfId="11872"/>
    <cellStyle name="Note 26 3 2 2" xfId="11873"/>
    <cellStyle name="Note 26 3 2 2 2" xfId="11874"/>
    <cellStyle name="Note 26 3 2 2 3" xfId="11875"/>
    <cellStyle name="Note 26 3 2 3" xfId="11876"/>
    <cellStyle name="Note 26 3 2 3 2" xfId="11877"/>
    <cellStyle name="Note 26 3 2 3 3" xfId="11878"/>
    <cellStyle name="Note 26 3 2 4" xfId="11879"/>
    <cellStyle name="Note 26 3 2 5" xfId="11880"/>
    <cellStyle name="Note 26 3 3" xfId="11881"/>
    <cellStyle name="Note 26 3 3 2" xfId="11882"/>
    <cellStyle name="Note 26 3 3 3" xfId="11883"/>
    <cellStyle name="Note 26 3 4" xfId="11884"/>
    <cellStyle name="Note 26 3 4 2" xfId="11885"/>
    <cellStyle name="Note 26 3 4 3" xfId="11886"/>
    <cellStyle name="Note 26 3 5" xfId="11887"/>
    <cellStyle name="Note 26 3 5 2" xfId="11888"/>
    <cellStyle name="Note 26 3 5 3" xfId="11889"/>
    <cellStyle name="Note 26 3 6" xfId="11890"/>
    <cellStyle name="Note 26 4" xfId="11891"/>
    <cellStyle name="Note 26 4 2" xfId="11892"/>
    <cellStyle name="Note 26 4 2 2" xfId="11893"/>
    <cellStyle name="Note 26 4 2 3" xfId="11894"/>
    <cellStyle name="Note 26 4 3" xfId="11895"/>
    <cellStyle name="Note 26 4 3 2" xfId="11896"/>
    <cellStyle name="Note 26 4 3 3" xfId="11897"/>
    <cellStyle name="Note 26 4 4" xfId="11898"/>
    <cellStyle name="Note 26 4 4 2" xfId="11899"/>
    <cellStyle name="Note 26 4 4 3" xfId="11900"/>
    <cellStyle name="Note 26 4 5" xfId="11901"/>
    <cellStyle name="Note 26 4 5 2" xfId="11902"/>
    <cellStyle name="Note 26 4 5 3" xfId="11903"/>
    <cellStyle name="Note 26 4 6" xfId="11904"/>
    <cellStyle name="Note 26 4 6 2" xfId="11905"/>
    <cellStyle name="Note 26 4 6 3" xfId="11906"/>
    <cellStyle name="Note 26 4 7" xfId="11907"/>
    <cellStyle name="Note 26 4 8" xfId="11908"/>
    <cellStyle name="Note 26 5" xfId="11909"/>
    <cellStyle name="Note 26 5 2" xfId="11910"/>
    <cellStyle name="Note 26 5 2 2" xfId="11911"/>
    <cellStyle name="Note 26 5 2 3" xfId="11912"/>
    <cellStyle name="Note 26 5 3" xfId="11913"/>
    <cellStyle name="Note 26 5 3 2" xfId="11914"/>
    <cellStyle name="Note 26 5 3 3" xfId="11915"/>
    <cellStyle name="Note 26 5 4" xfId="11916"/>
    <cellStyle name="Note 26 5 5" xfId="11917"/>
    <cellStyle name="Note 26 6" xfId="11918"/>
    <cellStyle name="Note 26 6 2" xfId="11919"/>
    <cellStyle name="Note 26 6 3" xfId="11920"/>
    <cellStyle name="Note 26 7" xfId="11921"/>
    <cellStyle name="Note 26 7 2" xfId="11922"/>
    <cellStyle name="Note 26 7 3" xfId="11923"/>
    <cellStyle name="Note 26 8" xfId="11924"/>
    <cellStyle name="Note 26 8 2" xfId="11925"/>
    <cellStyle name="Note 26 8 3" xfId="11926"/>
    <cellStyle name="Note 26 9" xfId="11927"/>
    <cellStyle name="Note 27" xfId="11928"/>
    <cellStyle name="Note 27 2" xfId="11929"/>
    <cellStyle name="Note 27 2 2" xfId="11930"/>
    <cellStyle name="Note 27 2 2 2" xfId="11931"/>
    <cellStyle name="Note 27 2 2 2 2" xfId="11932"/>
    <cellStyle name="Note 27 2 2 2 3" xfId="11933"/>
    <cellStyle name="Note 27 2 2 3" xfId="11934"/>
    <cellStyle name="Note 27 2 2 3 2" xfId="11935"/>
    <cellStyle name="Note 27 2 2 3 3" xfId="11936"/>
    <cellStyle name="Note 27 2 2 4" xfId="11937"/>
    <cellStyle name="Note 27 2 2 5" xfId="11938"/>
    <cellStyle name="Note 27 2 3" xfId="11939"/>
    <cellStyle name="Note 27 2 3 2" xfId="11940"/>
    <cellStyle name="Note 27 2 3 3" xfId="11941"/>
    <cellStyle name="Note 27 2 4" xfId="11942"/>
    <cellStyle name="Note 27 2 4 2" xfId="11943"/>
    <cellStyle name="Note 27 2 4 3" xfId="11944"/>
    <cellStyle name="Note 27 2 5" xfId="11945"/>
    <cellStyle name="Note 27 2 5 2" xfId="11946"/>
    <cellStyle name="Note 27 2 5 3" xfId="11947"/>
    <cellStyle name="Note 27 2 6" xfId="11948"/>
    <cellStyle name="Note 27 3" xfId="11949"/>
    <cellStyle name="Note 27 3 2" xfId="11950"/>
    <cellStyle name="Note 27 3 2 2" xfId="11951"/>
    <cellStyle name="Note 27 3 2 2 2" xfId="11952"/>
    <cellStyle name="Note 27 3 2 2 3" xfId="11953"/>
    <cellStyle name="Note 27 3 2 3" xfId="11954"/>
    <cellStyle name="Note 27 3 2 3 2" xfId="11955"/>
    <cellStyle name="Note 27 3 2 3 3" xfId="11956"/>
    <cellStyle name="Note 27 3 2 4" xfId="11957"/>
    <cellStyle name="Note 27 3 2 5" xfId="11958"/>
    <cellStyle name="Note 27 3 3" xfId="11959"/>
    <cellStyle name="Note 27 3 3 2" xfId="11960"/>
    <cellStyle name="Note 27 3 3 3" xfId="11961"/>
    <cellStyle name="Note 27 3 4" xfId="11962"/>
    <cellStyle name="Note 27 3 4 2" xfId="11963"/>
    <cellStyle name="Note 27 3 4 3" xfId="11964"/>
    <cellStyle name="Note 27 3 5" xfId="11965"/>
    <cellStyle name="Note 27 3 5 2" xfId="11966"/>
    <cellStyle name="Note 27 3 5 3" xfId="11967"/>
    <cellStyle name="Note 27 3 6" xfId="11968"/>
    <cellStyle name="Note 27 4" xfId="11969"/>
    <cellStyle name="Note 27 4 2" xfId="11970"/>
    <cellStyle name="Note 27 4 2 2" xfId="11971"/>
    <cellStyle name="Note 27 4 2 3" xfId="11972"/>
    <cellStyle name="Note 27 4 3" xfId="11973"/>
    <cellStyle name="Note 27 4 3 2" xfId="11974"/>
    <cellStyle name="Note 27 4 3 3" xfId="11975"/>
    <cellStyle name="Note 27 4 4" xfId="11976"/>
    <cellStyle name="Note 27 4 4 2" xfId="11977"/>
    <cellStyle name="Note 27 4 4 3" xfId="11978"/>
    <cellStyle name="Note 27 4 5" xfId="11979"/>
    <cellStyle name="Note 27 4 5 2" xfId="11980"/>
    <cellStyle name="Note 27 4 5 3" xfId="11981"/>
    <cellStyle name="Note 27 4 6" xfId="11982"/>
    <cellStyle name="Note 27 4 6 2" xfId="11983"/>
    <cellStyle name="Note 27 4 6 3" xfId="11984"/>
    <cellStyle name="Note 27 4 7" xfId="11985"/>
    <cellStyle name="Note 27 4 8" xfId="11986"/>
    <cellStyle name="Note 27 5" xfId="11987"/>
    <cellStyle name="Note 27 5 2" xfId="11988"/>
    <cellStyle name="Note 27 5 2 2" xfId="11989"/>
    <cellStyle name="Note 27 5 2 3" xfId="11990"/>
    <cellStyle name="Note 27 5 3" xfId="11991"/>
    <cellStyle name="Note 27 5 3 2" xfId="11992"/>
    <cellStyle name="Note 27 5 3 3" xfId="11993"/>
    <cellStyle name="Note 27 5 4" xfId="11994"/>
    <cellStyle name="Note 27 5 5" xfId="11995"/>
    <cellStyle name="Note 27 6" xfId="11996"/>
    <cellStyle name="Note 27 6 2" xfId="11997"/>
    <cellStyle name="Note 27 6 3" xfId="11998"/>
    <cellStyle name="Note 27 7" xfId="11999"/>
    <cellStyle name="Note 27 7 2" xfId="12000"/>
    <cellStyle name="Note 27 7 3" xfId="12001"/>
    <cellStyle name="Note 27 8" xfId="12002"/>
    <cellStyle name="Note 27 8 2" xfId="12003"/>
    <cellStyle name="Note 27 8 3" xfId="12004"/>
    <cellStyle name="Note 27 9" xfId="12005"/>
    <cellStyle name="Note 28" xfId="12006"/>
    <cellStyle name="Note 28 2" xfId="12007"/>
    <cellStyle name="Note 28 2 2" xfId="12008"/>
    <cellStyle name="Note 28 2 2 2" xfId="12009"/>
    <cellStyle name="Note 28 2 2 2 2" xfId="12010"/>
    <cellStyle name="Note 28 2 2 2 3" xfId="12011"/>
    <cellStyle name="Note 28 2 2 3" xfId="12012"/>
    <cellStyle name="Note 28 2 2 3 2" xfId="12013"/>
    <cellStyle name="Note 28 2 2 3 3" xfId="12014"/>
    <cellStyle name="Note 28 2 2 4" xfId="12015"/>
    <cellStyle name="Note 28 2 2 5" xfId="12016"/>
    <cellStyle name="Note 28 2 3" xfId="12017"/>
    <cellStyle name="Note 28 2 3 2" xfId="12018"/>
    <cellStyle name="Note 28 2 3 3" xfId="12019"/>
    <cellStyle name="Note 28 2 4" xfId="12020"/>
    <cellStyle name="Note 28 2 4 2" xfId="12021"/>
    <cellStyle name="Note 28 2 4 3" xfId="12022"/>
    <cellStyle name="Note 28 2 5" xfId="12023"/>
    <cellStyle name="Note 28 2 5 2" xfId="12024"/>
    <cellStyle name="Note 28 2 5 3" xfId="12025"/>
    <cellStyle name="Note 28 2 6" xfId="12026"/>
    <cellStyle name="Note 28 3" xfId="12027"/>
    <cellStyle name="Note 28 3 2" xfId="12028"/>
    <cellStyle name="Note 28 3 2 2" xfId="12029"/>
    <cellStyle name="Note 28 3 2 2 2" xfId="12030"/>
    <cellStyle name="Note 28 3 2 2 3" xfId="12031"/>
    <cellStyle name="Note 28 3 2 3" xfId="12032"/>
    <cellStyle name="Note 28 3 2 3 2" xfId="12033"/>
    <cellStyle name="Note 28 3 2 3 3" xfId="12034"/>
    <cellStyle name="Note 28 3 2 4" xfId="12035"/>
    <cellStyle name="Note 28 3 2 5" xfId="12036"/>
    <cellStyle name="Note 28 3 3" xfId="12037"/>
    <cellStyle name="Note 28 3 3 2" xfId="12038"/>
    <cellStyle name="Note 28 3 3 3" xfId="12039"/>
    <cellStyle name="Note 28 3 4" xfId="12040"/>
    <cellStyle name="Note 28 3 4 2" xfId="12041"/>
    <cellStyle name="Note 28 3 4 3" xfId="12042"/>
    <cellStyle name="Note 28 3 5" xfId="12043"/>
    <cellStyle name="Note 28 3 5 2" xfId="12044"/>
    <cellStyle name="Note 28 3 5 3" xfId="12045"/>
    <cellStyle name="Note 28 3 6" xfId="12046"/>
    <cellStyle name="Note 28 4" xfId="12047"/>
    <cellStyle name="Note 28 4 2" xfId="12048"/>
    <cellStyle name="Note 28 4 2 2" xfId="12049"/>
    <cellStyle name="Note 28 4 2 3" xfId="12050"/>
    <cellStyle name="Note 28 4 3" xfId="12051"/>
    <cellStyle name="Note 28 4 3 2" xfId="12052"/>
    <cellStyle name="Note 28 4 3 3" xfId="12053"/>
    <cellStyle name="Note 28 4 4" xfId="12054"/>
    <cellStyle name="Note 28 4 4 2" xfId="12055"/>
    <cellStyle name="Note 28 4 4 3" xfId="12056"/>
    <cellStyle name="Note 28 4 5" xfId="12057"/>
    <cellStyle name="Note 28 4 5 2" xfId="12058"/>
    <cellStyle name="Note 28 4 5 3" xfId="12059"/>
    <cellStyle name="Note 28 4 6" xfId="12060"/>
    <cellStyle name="Note 28 4 6 2" xfId="12061"/>
    <cellStyle name="Note 28 4 6 3" xfId="12062"/>
    <cellStyle name="Note 28 4 7" xfId="12063"/>
    <cellStyle name="Note 28 4 8" xfId="12064"/>
    <cellStyle name="Note 28 5" xfId="12065"/>
    <cellStyle name="Note 28 5 2" xfId="12066"/>
    <cellStyle name="Note 28 5 2 2" xfId="12067"/>
    <cellStyle name="Note 28 5 2 3" xfId="12068"/>
    <cellStyle name="Note 28 5 3" xfId="12069"/>
    <cellStyle name="Note 28 5 3 2" xfId="12070"/>
    <cellStyle name="Note 28 5 3 3" xfId="12071"/>
    <cellStyle name="Note 28 5 4" xfId="12072"/>
    <cellStyle name="Note 28 5 5" xfId="12073"/>
    <cellStyle name="Note 28 6" xfId="12074"/>
    <cellStyle name="Note 28 6 2" xfId="12075"/>
    <cellStyle name="Note 28 6 3" xfId="12076"/>
    <cellStyle name="Note 28 7" xfId="12077"/>
    <cellStyle name="Note 28 7 2" xfId="12078"/>
    <cellStyle name="Note 28 7 3" xfId="12079"/>
    <cellStyle name="Note 28 8" xfId="12080"/>
    <cellStyle name="Note 28 8 2" xfId="12081"/>
    <cellStyle name="Note 28 8 3" xfId="12082"/>
    <cellStyle name="Note 28 9" xfId="12083"/>
    <cellStyle name="Note 29" xfId="12084"/>
    <cellStyle name="Note 29 2" xfId="12085"/>
    <cellStyle name="Note 29 2 2" xfId="12086"/>
    <cellStyle name="Note 29 2 2 2" xfId="12087"/>
    <cellStyle name="Note 29 2 2 2 2" xfId="12088"/>
    <cellStyle name="Note 29 2 2 2 3" xfId="12089"/>
    <cellStyle name="Note 29 2 2 3" xfId="12090"/>
    <cellStyle name="Note 29 2 2 3 2" xfId="12091"/>
    <cellStyle name="Note 29 2 2 3 3" xfId="12092"/>
    <cellStyle name="Note 29 2 2 4" xfId="12093"/>
    <cellStyle name="Note 29 2 2 5" xfId="12094"/>
    <cellStyle name="Note 29 2 3" xfId="12095"/>
    <cellStyle name="Note 29 2 3 2" xfId="12096"/>
    <cellStyle name="Note 29 2 3 3" xfId="12097"/>
    <cellStyle name="Note 29 2 4" xfId="12098"/>
    <cellStyle name="Note 29 2 4 2" xfId="12099"/>
    <cellStyle name="Note 29 2 4 3" xfId="12100"/>
    <cellStyle name="Note 29 2 5" xfId="12101"/>
    <cellStyle name="Note 29 2 5 2" xfId="12102"/>
    <cellStyle name="Note 29 2 5 3" xfId="12103"/>
    <cellStyle name="Note 29 2 6" xfId="12104"/>
    <cellStyle name="Note 29 3" xfId="12105"/>
    <cellStyle name="Note 29 3 2" xfId="12106"/>
    <cellStyle name="Note 29 3 2 2" xfId="12107"/>
    <cellStyle name="Note 29 3 2 2 2" xfId="12108"/>
    <cellStyle name="Note 29 3 2 2 3" xfId="12109"/>
    <cellStyle name="Note 29 3 2 3" xfId="12110"/>
    <cellStyle name="Note 29 3 2 3 2" xfId="12111"/>
    <cellStyle name="Note 29 3 2 3 3" xfId="12112"/>
    <cellStyle name="Note 29 3 2 4" xfId="12113"/>
    <cellStyle name="Note 29 3 2 5" xfId="12114"/>
    <cellStyle name="Note 29 3 3" xfId="12115"/>
    <cellStyle name="Note 29 3 3 2" xfId="12116"/>
    <cellStyle name="Note 29 3 3 3" xfId="12117"/>
    <cellStyle name="Note 29 3 4" xfId="12118"/>
    <cellStyle name="Note 29 3 4 2" xfId="12119"/>
    <cellStyle name="Note 29 3 4 3" xfId="12120"/>
    <cellStyle name="Note 29 3 5" xfId="12121"/>
    <cellStyle name="Note 29 3 5 2" xfId="12122"/>
    <cellStyle name="Note 29 3 5 3" xfId="12123"/>
    <cellStyle name="Note 29 3 6" xfId="12124"/>
    <cellStyle name="Note 29 4" xfId="12125"/>
    <cellStyle name="Note 29 4 2" xfId="12126"/>
    <cellStyle name="Note 29 4 2 2" xfId="12127"/>
    <cellStyle name="Note 29 4 2 3" xfId="12128"/>
    <cellStyle name="Note 29 4 3" xfId="12129"/>
    <cellStyle name="Note 29 4 3 2" xfId="12130"/>
    <cellStyle name="Note 29 4 3 3" xfId="12131"/>
    <cellStyle name="Note 29 4 4" xfId="12132"/>
    <cellStyle name="Note 29 4 4 2" xfId="12133"/>
    <cellStyle name="Note 29 4 4 3" xfId="12134"/>
    <cellStyle name="Note 29 4 5" xfId="12135"/>
    <cellStyle name="Note 29 4 5 2" xfId="12136"/>
    <cellStyle name="Note 29 4 5 3" xfId="12137"/>
    <cellStyle name="Note 29 4 6" xfId="12138"/>
    <cellStyle name="Note 29 4 6 2" xfId="12139"/>
    <cellStyle name="Note 29 4 6 3" xfId="12140"/>
    <cellStyle name="Note 29 4 7" xfId="12141"/>
    <cellStyle name="Note 29 4 8" xfId="12142"/>
    <cellStyle name="Note 29 5" xfId="12143"/>
    <cellStyle name="Note 29 5 2" xfId="12144"/>
    <cellStyle name="Note 29 5 2 2" xfId="12145"/>
    <cellStyle name="Note 29 5 2 3" xfId="12146"/>
    <cellStyle name="Note 29 5 3" xfId="12147"/>
    <cellStyle name="Note 29 5 3 2" xfId="12148"/>
    <cellStyle name="Note 29 5 3 3" xfId="12149"/>
    <cellStyle name="Note 29 5 4" xfId="12150"/>
    <cellStyle name="Note 29 5 5" xfId="12151"/>
    <cellStyle name="Note 29 6" xfId="12152"/>
    <cellStyle name="Note 29 6 2" xfId="12153"/>
    <cellStyle name="Note 29 6 3" xfId="12154"/>
    <cellStyle name="Note 29 7" xfId="12155"/>
    <cellStyle name="Note 29 7 2" xfId="12156"/>
    <cellStyle name="Note 29 7 3" xfId="12157"/>
    <cellStyle name="Note 29 8" xfId="12158"/>
    <cellStyle name="Note 29 8 2" xfId="12159"/>
    <cellStyle name="Note 29 8 3" xfId="12160"/>
    <cellStyle name="Note 29 9" xfId="12161"/>
    <cellStyle name="Note 3" xfId="12162"/>
    <cellStyle name="Note 3 10" xfId="12163"/>
    <cellStyle name="Note 3 10 10" xfId="12164"/>
    <cellStyle name="Note 3 10 10 2" xfId="12165"/>
    <cellStyle name="Note 3 10 10 3" xfId="12166"/>
    <cellStyle name="Note 3 10 11" xfId="12167"/>
    <cellStyle name="Note 3 10 11 2" xfId="12168"/>
    <cellStyle name="Note 3 10 11 3" xfId="12169"/>
    <cellStyle name="Note 3 10 12" xfId="12170"/>
    <cellStyle name="Note 3 10 12 2" xfId="12171"/>
    <cellStyle name="Note 3 10 12 3" xfId="12172"/>
    <cellStyle name="Note 3 10 13" xfId="12173"/>
    <cellStyle name="Note 3 10 2" xfId="12174"/>
    <cellStyle name="Note 3 10 2 2" xfId="12175"/>
    <cellStyle name="Note 3 10 2 2 2" xfId="12176"/>
    <cellStyle name="Note 3 10 2 2 2 2" xfId="12177"/>
    <cellStyle name="Note 3 10 2 2 2 2 2" xfId="12178"/>
    <cellStyle name="Note 3 10 2 2 2 2 3" xfId="12179"/>
    <cellStyle name="Note 3 10 2 2 2 3" xfId="12180"/>
    <cellStyle name="Note 3 10 2 2 2 3 2" xfId="12181"/>
    <cellStyle name="Note 3 10 2 2 2 3 3" xfId="12182"/>
    <cellStyle name="Note 3 10 2 2 2 4" xfId="12183"/>
    <cellStyle name="Note 3 10 2 2 2 5" xfId="12184"/>
    <cellStyle name="Note 3 10 2 2 3" xfId="12185"/>
    <cellStyle name="Note 3 10 2 2 3 2" xfId="12186"/>
    <cellStyle name="Note 3 10 2 2 3 3" xfId="12187"/>
    <cellStyle name="Note 3 10 2 2 4" xfId="12188"/>
    <cellStyle name="Note 3 10 2 2 4 2" xfId="12189"/>
    <cellStyle name="Note 3 10 2 2 4 3" xfId="12190"/>
    <cellStyle name="Note 3 10 2 2 5" xfId="12191"/>
    <cellStyle name="Note 3 10 2 2 5 2" xfId="12192"/>
    <cellStyle name="Note 3 10 2 2 5 3" xfId="12193"/>
    <cellStyle name="Note 3 10 2 2 6" xfId="12194"/>
    <cellStyle name="Note 3 10 2 3" xfId="12195"/>
    <cellStyle name="Note 3 10 2 3 2" xfId="12196"/>
    <cellStyle name="Note 3 10 2 3 2 2" xfId="12197"/>
    <cellStyle name="Note 3 10 2 3 2 2 2" xfId="12198"/>
    <cellStyle name="Note 3 10 2 3 2 2 3" xfId="12199"/>
    <cellStyle name="Note 3 10 2 3 2 3" xfId="12200"/>
    <cellStyle name="Note 3 10 2 3 2 3 2" xfId="12201"/>
    <cellStyle name="Note 3 10 2 3 2 3 3" xfId="12202"/>
    <cellStyle name="Note 3 10 2 3 2 4" xfId="12203"/>
    <cellStyle name="Note 3 10 2 3 2 5" xfId="12204"/>
    <cellStyle name="Note 3 10 2 3 3" xfId="12205"/>
    <cellStyle name="Note 3 10 2 3 3 2" xfId="12206"/>
    <cellStyle name="Note 3 10 2 3 3 3" xfId="12207"/>
    <cellStyle name="Note 3 10 2 3 4" xfId="12208"/>
    <cellStyle name="Note 3 10 2 3 4 2" xfId="12209"/>
    <cellStyle name="Note 3 10 2 3 4 3" xfId="12210"/>
    <cellStyle name="Note 3 10 2 3 5" xfId="12211"/>
    <cellStyle name="Note 3 10 2 3 5 2" xfId="12212"/>
    <cellStyle name="Note 3 10 2 3 5 3" xfId="12213"/>
    <cellStyle name="Note 3 10 2 3 6" xfId="12214"/>
    <cellStyle name="Note 3 10 2 4" xfId="12215"/>
    <cellStyle name="Note 3 10 2 4 2" xfId="12216"/>
    <cellStyle name="Note 3 10 2 4 2 2" xfId="12217"/>
    <cellStyle name="Note 3 10 2 4 2 3" xfId="12218"/>
    <cellStyle name="Note 3 10 2 4 3" xfId="12219"/>
    <cellStyle name="Note 3 10 2 4 3 2" xfId="12220"/>
    <cellStyle name="Note 3 10 2 4 3 3" xfId="12221"/>
    <cellStyle name="Note 3 10 2 4 4" xfId="12222"/>
    <cellStyle name="Note 3 10 2 4 4 2" xfId="12223"/>
    <cellStyle name="Note 3 10 2 4 4 3" xfId="12224"/>
    <cellStyle name="Note 3 10 2 4 5" xfId="12225"/>
    <cellStyle name="Note 3 10 2 4 5 2" xfId="12226"/>
    <cellStyle name="Note 3 10 2 4 5 3" xfId="12227"/>
    <cellStyle name="Note 3 10 2 4 6" xfId="12228"/>
    <cellStyle name="Note 3 10 2 4 6 2" xfId="12229"/>
    <cellStyle name="Note 3 10 2 4 6 3" xfId="12230"/>
    <cellStyle name="Note 3 10 2 4 7" xfId="12231"/>
    <cellStyle name="Note 3 10 2 4 8" xfId="12232"/>
    <cellStyle name="Note 3 10 2 5" xfId="12233"/>
    <cellStyle name="Note 3 10 2 5 2" xfId="12234"/>
    <cellStyle name="Note 3 10 2 5 2 2" xfId="12235"/>
    <cellStyle name="Note 3 10 2 5 2 3" xfId="12236"/>
    <cellStyle name="Note 3 10 2 5 3" xfId="12237"/>
    <cellStyle name="Note 3 10 2 5 3 2" xfId="12238"/>
    <cellStyle name="Note 3 10 2 5 3 3" xfId="12239"/>
    <cellStyle name="Note 3 10 2 5 4" xfId="12240"/>
    <cellStyle name="Note 3 10 2 5 5" xfId="12241"/>
    <cellStyle name="Note 3 10 2 6" xfId="12242"/>
    <cellStyle name="Note 3 10 2 6 2" xfId="12243"/>
    <cellStyle name="Note 3 10 2 6 3" xfId="12244"/>
    <cellStyle name="Note 3 10 2 7" xfId="12245"/>
    <cellStyle name="Note 3 10 2 7 2" xfId="12246"/>
    <cellStyle name="Note 3 10 2 7 3" xfId="12247"/>
    <cellStyle name="Note 3 10 2 8" xfId="12248"/>
    <cellStyle name="Note 3 10 2 8 2" xfId="12249"/>
    <cellStyle name="Note 3 10 2 8 3" xfId="12250"/>
    <cellStyle name="Note 3 10 2 9" xfId="12251"/>
    <cellStyle name="Note 3 10 3" xfId="12252"/>
    <cellStyle name="Note 3 10 3 2" xfId="12253"/>
    <cellStyle name="Note 3 10 3 2 2" xfId="12254"/>
    <cellStyle name="Note 3 10 3 2 2 2" xfId="12255"/>
    <cellStyle name="Note 3 10 3 2 2 2 2" xfId="12256"/>
    <cellStyle name="Note 3 10 3 2 2 2 3" xfId="12257"/>
    <cellStyle name="Note 3 10 3 2 2 3" xfId="12258"/>
    <cellStyle name="Note 3 10 3 2 2 3 2" xfId="12259"/>
    <cellStyle name="Note 3 10 3 2 2 3 3" xfId="12260"/>
    <cellStyle name="Note 3 10 3 2 2 4" xfId="12261"/>
    <cellStyle name="Note 3 10 3 2 2 5" xfId="12262"/>
    <cellStyle name="Note 3 10 3 2 3" xfId="12263"/>
    <cellStyle name="Note 3 10 3 2 3 2" xfId="12264"/>
    <cellStyle name="Note 3 10 3 2 3 3" xfId="12265"/>
    <cellStyle name="Note 3 10 3 2 4" xfId="12266"/>
    <cellStyle name="Note 3 10 3 2 4 2" xfId="12267"/>
    <cellStyle name="Note 3 10 3 2 4 3" xfId="12268"/>
    <cellStyle name="Note 3 10 3 2 5" xfId="12269"/>
    <cellStyle name="Note 3 10 3 2 5 2" xfId="12270"/>
    <cellStyle name="Note 3 10 3 2 5 3" xfId="12271"/>
    <cellStyle name="Note 3 10 3 2 6" xfId="12272"/>
    <cellStyle name="Note 3 10 3 3" xfId="12273"/>
    <cellStyle name="Note 3 10 3 3 2" xfId="12274"/>
    <cellStyle name="Note 3 10 3 3 2 2" xfId="12275"/>
    <cellStyle name="Note 3 10 3 3 2 2 2" xfId="12276"/>
    <cellStyle name="Note 3 10 3 3 2 2 3" xfId="12277"/>
    <cellStyle name="Note 3 10 3 3 2 3" xfId="12278"/>
    <cellStyle name="Note 3 10 3 3 2 3 2" xfId="12279"/>
    <cellStyle name="Note 3 10 3 3 2 3 3" xfId="12280"/>
    <cellStyle name="Note 3 10 3 3 2 4" xfId="12281"/>
    <cellStyle name="Note 3 10 3 3 2 5" xfId="12282"/>
    <cellStyle name="Note 3 10 3 3 3" xfId="12283"/>
    <cellStyle name="Note 3 10 3 3 3 2" xfId="12284"/>
    <cellStyle name="Note 3 10 3 3 3 3" xfId="12285"/>
    <cellStyle name="Note 3 10 3 3 4" xfId="12286"/>
    <cellStyle name="Note 3 10 3 3 4 2" xfId="12287"/>
    <cellStyle name="Note 3 10 3 3 4 3" xfId="12288"/>
    <cellStyle name="Note 3 10 3 3 5" xfId="12289"/>
    <cellStyle name="Note 3 10 3 3 5 2" xfId="12290"/>
    <cellStyle name="Note 3 10 3 3 5 3" xfId="12291"/>
    <cellStyle name="Note 3 10 3 3 6" xfId="12292"/>
    <cellStyle name="Note 3 10 3 4" xfId="12293"/>
    <cellStyle name="Note 3 10 3 4 2" xfId="12294"/>
    <cellStyle name="Note 3 10 3 4 2 2" xfId="12295"/>
    <cellStyle name="Note 3 10 3 4 2 3" xfId="12296"/>
    <cellStyle name="Note 3 10 3 4 3" xfId="12297"/>
    <cellStyle name="Note 3 10 3 4 3 2" xfId="12298"/>
    <cellStyle name="Note 3 10 3 4 3 3" xfId="12299"/>
    <cellStyle name="Note 3 10 3 4 4" xfId="12300"/>
    <cellStyle name="Note 3 10 3 4 4 2" xfId="12301"/>
    <cellStyle name="Note 3 10 3 4 4 3" xfId="12302"/>
    <cellStyle name="Note 3 10 3 4 5" xfId="12303"/>
    <cellStyle name="Note 3 10 3 4 5 2" xfId="12304"/>
    <cellStyle name="Note 3 10 3 4 5 3" xfId="12305"/>
    <cellStyle name="Note 3 10 3 4 6" xfId="12306"/>
    <cellStyle name="Note 3 10 3 4 6 2" xfId="12307"/>
    <cellStyle name="Note 3 10 3 4 6 3" xfId="12308"/>
    <cellStyle name="Note 3 10 3 4 7" xfId="12309"/>
    <cellStyle name="Note 3 10 3 4 8" xfId="12310"/>
    <cellStyle name="Note 3 10 3 5" xfId="12311"/>
    <cellStyle name="Note 3 10 3 5 2" xfId="12312"/>
    <cellStyle name="Note 3 10 3 5 2 2" xfId="12313"/>
    <cellStyle name="Note 3 10 3 5 2 3" xfId="12314"/>
    <cellStyle name="Note 3 10 3 5 3" xfId="12315"/>
    <cellStyle name="Note 3 10 3 5 3 2" xfId="12316"/>
    <cellStyle name="Note 3 10 3 5 3 3" xfId="12317"/>
    <cellStyle name="Note 3 10 3 5 4" xfId="12318"/>
    <cellStyle name="Note 3 10 3 5 5" xfId="12319"/>
    <cellStyle name="Note 3 10 3 6" xfId="12320"/>
    <cellStyle name="Note 3 10 3 6 2" xfId="12321"/>
    <cellStyle name="Note 3 10 3 6 3" xfId="12322"/>
    <cellStyle name="Note 3 10 3 7" xfId="12323"/>
    <cellStyle name="Note 3 10 3 7 2" xfId="12324"/>
    <cellStyle name="Note 3 10 3 7 3" xfId="12325"/>
    <cellStyle name="Note 3 10 3 8" xfId="12326"/>
    <cellStyle name="Note 3 10 3 8 2" xfId="12327"/>
    <cellStyle name="Note 3 10 3 8 3" xfId="12328"/>
    <cellStyle name="Note 3 10 3 9" xfId="12329"/>
    <cellStyle name="Note 3 10 4" xfId="12330"/>
    <cellStyle name="Note 3 10 4 2" xfId="12331"/>
    <cellStyle name="Note 3 10 4 2 2" xfId="12332"/>
    <cellStyle name="Note 3 10 4 2 2 2" xfId="12333"/>
    <cellStyle name="Note 3 10 4 2 2 2 2" xfId="12334"/>
    <cellStyle name="Note 3 10 4 2 2 2 3" xfId="12335"/>
    <cellStyle name="Note 3 10 4 2 2 3" xfId="12336"/>
    <cellStyle name="Note 3 10 4 2 2 3 2" xfId="12337"/>
    <cellStyle name="Note 3 10 4 2 2 3 3" xfId="12338"/>
    <cellStyle name="Note 3 10 4 2 2 4" xfId="12339"/>
    <cellStyle name="Note 3 10 4 2 2 5" xfId="12340"/>
    <cellStyle name="Note 3 10 4 2 3" xfId="12341"/>
    <cellStyle name="Note 3 10 4 2 3 2" xfId="12342"/>
    <cellStyle name="Note 3 10 4 2 3 3" xfId="12343"/>
    <cellStyle name="Note 3 10 4 2 4" xfId="12344"/>
    <cellStyle name="Note 3 10 4 2 4 2" xfId="12345"/>
    <cellStyle name="Note 3 10 4 2 4 3" xfId="12346"/>
    <cellStyle name="Note 3 10 4 2 5" xfId="12347"/>
    <cellStyle name="Note 3 10 4 2 5 2" xfId="12348"/>
    <cellStyle name="Note 3 10 4 2 5 3" xfId="12349"/>
    <cellStyle name="Note 3 10 4 2 6" xfId="12350"/>
    <cellStyle name="Note 3 10 4 3" xfId="12351"/>
    <cellStyle name="Note 3 10 4 3 2" xfId="12352"/>
    <cellStyle name="Note 3 10 4 3 2 2" xfId="12353"/>
    <cellStyle name="Note 3 10 4 3 2 2 2" xfId="12354"/>
    <cellStyle name="Note 3 10 4 3 2 2 3" xfId="12355"/>
    <cellStyle name="Note 3 10 4 3 2 3" xfId="12356"/>
    <cellStyle name="Note 3 10 4 3 2 3 2" xfId="12357"/>
    <cellStyle name="Note 3 10 4 3 2 3 3" xfId="12358"/>
    <cellStyle name="Note 3 10 4 3 2 4" xfId="12359"/>
    <cellStyle name="Note 3 10 4 3 2 5" xfId="12360"/>
    <cellStyle name="Note 3 10 4 3 3" xfId="12361"/>
    <cellStyle name="Note 3 10 4 3 3 2" xfId="12362"/>
    <cellStyle name="Note 3 10 4 3 3 3" xfId="12363"/>
    <cellStyle name="Note 3 10 4 3 4" xfId="12364"/>
    <cellStyle name="Note 3 10 4 3 4 2" xfId="12365"/>
    <cellStyle name="Note 3 10 4 3 4 3" xfId="12366"/>
    <cellStyle name="Note 3 10 4 3 5" xfId="12367"/>
    <cellStyle name="Note 3 10 4 3 5 2" xfId="12368"/>
    <cellStyle name="Note 3 10 4 3 5 3" xfId="12369"/>
    <cellStyle name="Note 3 10 4 3 6" xfId="12370"/>
    <cellStyle name="Note 3 10 4 4" xfId="12371"/>
    <cellStyle name="Note 3 10 4 4 2" xfId="12372"/>
    <cellStyle name="Note 3 10 4 4 2 2" xfId="12373"/>
    <cellStyle name="Note 3 10 4 4 2 3" xfId="12374"/>
    <cellStyle name="Note 3 10 4 4 3" xfId="12375"/>
    <cellStyle name="Note 3 10 4 4 3 2" xfId="12376"/>
    <cellStyle name="Note 3 10 4 4 3 3" xfId="12377"/>
    <cellStyle name="Note 3 10 4 4 4" xfId="12378"/>
    <cellStyle name="Note 3 10 4 4 4 2" xfId="12379"/>
    <cellStyle name="Note 3 10 4 4 4 3" xfId="12380"/>
    <cellStyle name="Note 3 10 4 4 5" xfId="12381"/>
    <cellStyle name="Note 3 10 4 4 5 2" xfId="12382"/>
    <cellStyle name="Note 3 10 4 4 5 3" xfId="12383"/>
    <cellStyle name="Note 3 10 4 4 6" xfId="12384"/>
    <cellStyle name="Note 3 10 4 4 6 2" xfId="12385"/>
    <cellStyle name="Note 3 10 4 4 6 3" xfId="12386"/>
    <cellStyle name="Note 3 10 4 4 7" xfId="12387"/>
    <cellStyle name="Note 3 10 4 4 8" xfId="12388"/>
    <cellStyle name="Note 3 10 4 5" xfId="12389"/>
    <cellStyle name="Note 3 10 4 5 2" xfId="12390"/>
    <cellStyle name="Note 3 10 4 5 2 2" xfId="12391"/>
    <cellStyle name="Note 3 10 4 5 2 3" xfId="12392"/>
    <cellStyle name="Note 3 10 4 5 3" xfId="12393"/>
    <cellStyle name="Note 3 10 4 5 3 2" xfId="12394"/>
    <cellStyle name="Note 3 10 4 5 3 3" xfId="12395"/>
    <cellStyle name="Note 3 10 4 5 4" xfId="12396"/>
    <cellStyle name="Note 3 10 4 5 5" xfId="12397"/>
    <cellStyle name="Note 3 10 4 6" xfId="12398"/>
    <cellStyle name="Note 3 10 4 6 2" xfId="12399"/>
    <cellStyle name="Note 3 10 4 6 3" xfId="12400"/>
    <cellStyle name="Note 3 10 4 7" xfId="12401"/>
    <cellStyle name="Note 3 10 4 7 2" xfId="12402"/>
    <cellStyle name="Note 3 10 4 7 3" xfId="12403"/>
    <cellStyle name="Note 3 10 4 8" xfId="12404"/>
    <cellStyle name="Note 3 10 4 8 2" xfId="12405"/>
    <cellStyle name="Note 3 10 4 8 3" xfId="12406"/>
    <cellStyle name="Note 3 10 4 9" xfId="12407"/>
    <cellStyle name="Note 3 10 5" xfId="12408"/>
    <cellStyle name="Note 3 10 5 2" xfId="12409"/>
    <cellStyle name="Note 3 10 5 2 2" xfId="12410"/>
    <cellStyle name="Note 3 10 5 2 2 2" xfId="12411"/>
    <cellStyle name="Note 3 10 5 2 2 2 2" xfId="12412"/>
    <cellStyle name="Note 3 10 5 2 2 2 3" xfId="12413"/>
    <cellStyle name="Note 3 10 5 2 2 3" xfId="12414"/>
    <cellStyle name="Note 3 10 5 2 2 3 2" xfId="12415"/>
    <cellStyle name="Note 3 10 5 2 2 3 3" xfId="12416"/>
    <cellStyle name="Note 3 10 5 2 2 4" xfId="12417"/>
    <cellStyle name="Note 3 10 5 2 2 5" xfId="12418"/>
    <cellStyle name="Note 3 10 5 2 3" xfId="12419"/>
    <cellStyle name="Note 3 10 5 2 3 2" xfId="12420"/>
    <cellStyle name="Note 3 10 5 2 3 3" xfId="12421"/>
    <cellStyle name="Note 3 10 5 2 4" xfId="12422"/>
    <cellStyle name="Note 3 10 5 2 4 2" xfId="12423"/>
    <cellStyle name="Note 3 10 5 2 4 3" xfId="12424"/>
    <cellStyle name="Note 3 10 5 2 5" xfId="12425"/>
    <cellStyle name="Note 3 10 5 2 5 2" xfId="12426"/>
    <cellStyle name="Note 3 10 5 2 5 3" xfId="12427"/>
    <cellStyle name="Note 3 10 5 2 6" xfId="12428"/>
    <cellStyle name="Note 3 10 5 3" xfId="12429"/>
    <cellStyle name="Note 3 10 5 3 2" xfId="12430"/>
    <cellStyle name="Note 3 10 5 3 2 2" xfId="12431"/>
    <cellStyle name="Note 3 10 5 3 2 2 2" xfId="12432"/>
    <cellStyle name="Note 3 10 5 3 2 2 3" xfId="12433"/>
    <cellStyle name="Note 3 10 5 3 2 3" xfId="12434"/>
    <cellStyle name="Note 3 10 5 3 2 3 2" xfId="12435"/>
    <cellStyle name="Note 3 10 5 3 2 3 3" xfId="12436"/>
    <cellStyle name="Note 3 10 5 3 2 4" xfId="12437"/>
    <cellStyle name="Note 3 10 5 3 2 5" xfId="12438"/>
    <cellStyle name="Note 3 10 5 3 3" xfId="12439"/>
    <cellStyle name="Note 3 10 5 3 3 2" xfId="12440"/>
    <cellStyle name="Note 3 10 5 3 3 3" xfId="12441"/>
    <cellStyle name="Note 3 10 5 3 4" xfId="12442"/>
    <cellStyle name="Note 3 10 5 3 4 2" xfId="12443"/>
    <cellStyle name="Note 3 10 5 3 4 3" xfId="12444"/>
    <cellStyle name="Note 3 10 5 3 5" xfId="12445"/>
    <cellStyle name="Note 3 10 5 3 5 2" xfId="12446"/>
    <cellStyle name="Note 3 10 5 3 5 3" xfId="12447"/>
    <cellStyle name="Note 3 10 5 3 6" xfId="12448"/>
    <cellStyle name="Note 3 10 5 4" xfId="12449"/>
    <cellStyle name="Note 3 10 5 4 2" xfId="12450"/>
    <cellStyle name="Note 3 10 5 4 2 2" xfId="12451"/>
    <cellStyle name="Note 3 10 5 4 2 3" xfId="12452"/>
    <cellStyle name="Note 3 10 5 4 3" xfId="12453"/>
    <cellStyle name="Note 3 10 5 4 3 2" xfId="12454"/>
    <cellStyle name="Note 3 10 5 4 3 3" xfId="12455"/>
    <cellStyle name="Note 3 10 5 4 4" xfId="12456"/>
    <cellStyle name="Note 3 10 5 4 4 2" xfId="12457"/>
    <cellStyle name="Note 3 10 5 4 4 3" xfId="12458"/>
    <cellStyle name="Note 3 10 5 4 5" xfId="12459"/>
    <cellStyle name="Note 3 10 5 4 5 2" xfId="12460"/>
    <cellStyle name="Note 3 10 5 4 5 3" xfId="12461"/>
    <cellStyle name="Note 3 10 5 4 6" xfId="12462"/>
    <cellStyle name="Note 3 10 5 4 6 2" xfId="12463"/>
    <cellStyle name="Note 3 10 5 4 6 3" xfId="12464"/>
    <cellStyle name="Note 3 10 5 4 7" xfId="12465"/>
    <cellStyle name="Note 3 10 5 4 8" xfId="12466"/>
    <cellStyle name="Note 3 10 5 5" xfId="12467"/>
    <cellStyle name="Note 3 10 5 5 2" xfId="12468"/>
    <cellStyle name="Note 3 10 5 5 2 2" xfId="12469"/>
    <cellStyle name="Note 3 10 5 5 2 3" xfId="12470"/>
    <cellStyle name="Note 3 10 5 5 3" xfId="12471"/>
    <cellStyle name="Note 3 10 5 5 3 2" xfId="12472"/>
    <cellStyle name="Note 3 10 5 5 3 3" xfId="12473"/>
    <cellStyle name="Note 3 10 5 5 4" xfId="12474"/>
    <cellStyle name="Note 3 10 5 5 5" xfId="12475"/>
    <cellStyle name="Note 3 10 5 6" xfId="12476"/>
    <cellStyle name="Note 3 10 5 6 2" xfId="12477"/>
    <cellStyle name="Note 3 10 5 6 3" xfId="12478"/>
    <cellStyle name="Note 3 10 5 7" xfId="12479"/>
    <cellStyle name="Note 3 10 5 7 2" xfId="12480"/>
    <cellStyle name="Note 3 10 5 7 3" xfId="12481"/>
    <cellStyle name="Note 3 10 5 8" xfId="12482"/>
    <cellStyle name="Note 3 10 5 8 2" xfId="12483"/>
    <cellStyle name="Note 3 10 5 8 3" xfId="12484"/>
    <cellStyle name="Note 3 10 5 9" xfId="12485"/>
    <cellStyle name="Note 3 10 6" xfId="12486"/>
    <cellStyle name="Note 3 10 6 2" xfId="12487"/>
    <cellStyle name="Note 3 10 6 2 2" xfId="12488"/>
    <cellStyle name="Note 3 10 6 2 2 2" xfId="12489"/>
    <cellStyle name="Note 3 10 6 2 2 3" xfId="12490"/>
    <cellStyle name="Note 3 10 6 2 3" xfId="12491"/>
    <cellStyle name="Note 3 10 6 2 3 2" xfId="12492"/>
    <cellStyle name="Note 3 10 6 2 3 3" xfId="12493"/>
    <cellStyle name="Note 3 10 6 2 4" xfId="12494"/>
    <cellStyle name="Note 3 10 6 2 5" xfId="12495"/>
    <cellStyle name="Note 3 10 6 3" xfId="12496"/>
    <cellStyle name="Note 3 10 6 3 2" xfId="12497"/>
    <cellStyle name="Note 3 10 6 3 3" xfId="12498"/>
    <cellStyle name="Note 3 10 6 4" xfId="12499"/>
    <cellStyle name="Note 3 10 6 4 2" xfId="12500"/>
    <cellStyle name="Note 3 10 6 4 3" xfId="12501"/>
    <cellStyle name="Note 3 10 6 5" xfId="12502"/>
    <cellStyle name="Note 3 10 6 5 2" xfId="12503"/>
    <cellStyle name="Note 3 10 6 5 3" xfId="12504"/>
    <cellStyle name="Note 3 10 6 6" xfId="12505"/>
    <cellStyle name="Note 3 10 7" xfId="12506"/>
    <cellStyle name="Note 3 10 7 2" xfId="12507"/>
    <cellStyle name="Note 3 10 7 2 2" xfId="12508"/>
    <cellStyle name="Note 3 10 7 2 2 2" xfId="12509"/>
    <cellStyle name="Note 3 10 7 2 2 3" xfId="12510"/>
    <cellStyle name="Note 3 10 7 2 3" xfId="12511"/>
    <cellStyle name="Note 3 10 7 2 3 2" xfId="12512"/>
    <cellStyle name="Note 3 10 7 2 3 3" xfId="12513"/>
    <cellStyle name="Note 3 10 7 2 4" xfId="12514"/>
    <cellStyle name="Note 3 10 7 2 5" xfId="12515"/>
    <cellStyle name="Note 3 10 7 3" xfId="12516"/>
    <cellStyle name="Note 3 10 7 3 2" xfId="12517"/>
    <cellStyle name="Note 3 10 7 3 3" xfId="12518"/>
    <cellStyle name="Note 3 10 7 4" xfId="12519"/>
    <cellStyle name="Note 3 10 7 4 2" xfId="12520"/>
    <cellStyle name="Note 3 10 7 4 3" xfId="12521"/>
    <cellStyle name="Note 3 10 7 5" xfId="12522"/>
    <cellStyle name="Note 3 10 7 5 2" xfId="12523"/>
    <cellStyle name="Note 3 10 7 5 3" xfId="12524"/>
    <cellStyle name="Note 3 10 7 6" xfId="12525"/>
    <cellStyle name="Note 3 10 8" xfId="12526"/>
    <cellStyle name="Note 3 10 8 2" xfId="12527"/>
    <cellStyle name="Note 3 10 8 2 2" xfId="12528"/>
    <cellStyle name="Note 3 10 8 2 3" xfId="12529"/>
    <cellStyle name="Note 3 10 8 3" xfId="12530"/>
    <cellStyle name="Note 3 10 8 3 2" xfId="12531"/>
    <cellStyle name="Note 3 10 8 3 3" xfId="12532"/>
    <cellStyle name="Note 3 10 8 4" xfId="12533"/>
    <cellStyle name="Note 3 10 8 4 2" xfId="12534"/>
    <cellStyle name="Note 3 10 8 4 3" xfId="12535"/>
    <cellStyle name="Note 3 10 8 5" xfId="12536"/>
    <cellStyle name="Note 3 10 8 5 2" xfId="12537"/>
    <cellStyle name="Note 3 10 8 5 3" xfId="12538"/>
    <cellStyle name="Note 3 10 8 6" xfId="12539"/>
    <cellStyle name="Note 3 10 8 6 2" xfId="12540"/>
    <cellStyle name="Note 3 10 8 6 3" xfId="12541"/>
    <cellStyle name="Note 3 10 8 7" xfId="12542"/>
    <cellStyle name="Note 3 10 8 8" xfId="12543"/>
    <cellStyle name="Note 3 10 9" xfId="12544"/>
    <cellStyle name="Note 3 10 9 2" xfId="12545"/>
    <cellStyle name="Note 3 10 9 2 2" xfId="12546"/>
    <cellStyle name="Note 3 10 9 2 3" xfId="12547"/>
    <cellStyle name="Note 3 10 9 3" xfId="12548"/>
    <cellStyle name="Note 3 10 9 3 2" xfId="12549"/>
    <cellStyle name="Note 3 10 9 3 3" xfId="12550"/>
    <cellStyle name="Note 3 10 9 4" xfId="12551"/>
    <cellStyle name="Note 3 10 9 5" xfId="12552"/>
    <cellStyle name="Note 3 11" xfId="12553"/>
    <cellStyle name="Note 3 11 10" xfId="12554"/>
    <cellStyle name="Note 3 11 10 2" xfId="12555"/>
    <cellStyle name="Note 3 11 10 3" xfId="12556"/>
    <cellStyle name="Note 3 11 11" xfId="12557"/>
    <cellStyle name="Note 3 11 11 2" xfId="12558"/>
    <cellStyle name="Note 3 11 11 3" xfId="12559"/>
    <cellStyle name="Note 3 11 12" xfId="12560"/>
    <cellStyle name="Note 3 11 12 2" xfId="12561"/>
    <cellStyle name="Note 3 11 12 3" xfId="12562"/>
    <cellStyle name="Note 3 11 13" xfId="12563"/>
    <cellStyle name="Note 3 11 2" xfId="12564"/>
    <cellStyle name="Note 3 11 2 2" xfId="12565"/>
    <cellStyle name="Note 3 11 2 2 2" xfId="12566"/>
    <cellStyle name="Note 3 11 2 2 2 2" xfId="12567"/>
    <cellStyle name="Note 3 11 2 2 2 2 2" xfId="12568"/>
    <cellStyle name="Note 3 11 2 2 2 2 3" xfId="12569"/>
    <cellStyle name="Note 3 11 2 2 2 3" xfId="12570"/>
    <cellStyle name="Note 3 11 2 2 2 3 2" xfId="12571"/>
    <cellStyle name="Note 3 11 2 2 2 3 3" xfId="12572"/>
    <cellStyle name="Note 3 11 2 2 2 4" xfId="12573"/>
    <cellStyle name="Note 3 11 2 2 2 5" xfId="12574"/>
    <cellStyle name="Note 3 11 2 2 3" xfId="12575"/>
    <cellStyle name="Note 3 11 2 2 3 2" xfId="12576"/>
    <cellStyle name="Note 3 11 2 2 3 3" xfId="12577"/>
    <cellStyle name="Note 3 11 2 2 4" xfId="12578"/>
    <cellStyle name="Note 3 11 2 2 4 2" xfId="12579"/>
    <cellStyle name="Note 3 11 2 2 4 3" xfId="12580"/>
    <cellStyle name="Note 3 11 2 2 5" xfId="12581"/>
    <cellStyle name="Note 3 11 2 2 5 2" xfId="12582"/>
    <cellStyle name="Note 3 11 2 2 5 3" xfId="12583"/>
    <cellStyle name="Note 3 11 2 2 6" xfId="12584"/>
    <cellStyle name="Note 3 11 2 3" xfId="12585"/>
    <cellStyle name="Note 3 11 2 3 2" xfId="12586"/>
    <cellStyle name="Note 3 11 2 3 2 2" xfId="12587"/>
    <cellStyle name="Note 3 11 2 3 2 2 2" xfId="12588"/>
    <cellStyle name="Note 3 11 2 3 2 2 3" xfId="12589"/>
    <cellStyle name="Note 3 11 2 3 2 3" xfId="12590"/>
    <cellStyle name="Note 3 11 2 3 2 3 2" xfId="12591"/>
    <cellStyle name="Note 3 11 2 3 2 3 3" xfId="12592"/>
    <cellStyle name="Note 3 11 2 3 2 4" xfId="12593"/>
    <cellStyle name="Note 3 11 2 3 2 5" xfId="12594"/>
    <cellStyle name="Note 3 11 2 3 3" xfId="12595"/>
    <cellStyle name="Note 3 11 2 3 3 2" xfId="12596"/>
    <cellStyle name="Note 3 11 2 3 3 3" xfId="12597"/>
    <cellStyle name="Note 3 11 2 3 4" xfId="12598"/>
    <cellStyle name="Note 3 11 2 3 4 2" xfId="12599"/>
    <cellStyle name="Note 3 11 2 3 4 3" xfId="12600"/>
    <cellStyle name="Note 3 11 2 3 5" xfId="12601"/>
    <cellStyle name="Note 3 11 2 3 5 2" xfId="12602"/>
    <cellStyle name="Note 3 11 2 3 5 3" xfId="12603"/>
    <cellStyle name="Note 3 11 2 3 6" xfId="12604"/>
    <cellStyle name="Note 3 11 2 4" xfId="12605"/>
    <cellStyle name="Note 3 11 2 4 2" xfId="12606"/>
    <cellStyle name="Note 3 11 2 4 2 2" xfId="12607"/>
    <cellStyle name="Note 3 11 2 4 2 3" xfId="12608"/>
    <cellStyle name="Note 3 11 2 4 3" xfId="12609"/>
    <cellStyle name="Note 3 11 2 4 3 2" xfId="12610"/>
    <cellStyle name="Note 3 11 2 4 3 3" xfId="12611"/>
    <cellStyle name="Note 3 11 2 4 4" xfId="12612"/>
    <cellStyle name="Note 3 11 2 4 4 2" xfId="12613"/>
    <cellStyle name="Note 3 11 2 4 4 3" xfId="12614"/>
    <cellStyle name="Note 3 11 2 4 5" xfId="12615"/>
    <cellStyle name="Note 3 11 2 4 5 2" xfId="12616"/>
    <cellStyle name="Note 3 11 2 4 5 3" xfId="12617"/>
    <cellStyle name="Note 3 11 2 4 6" xfId="12618"/>
    <cellStyle name="Note 3 11 2 4 6 2" xfId="12619"/>
    <cellStyle name="Note 3 11 2 4 6 3" xfId="12620"/>
    <cellStyle name="Note 3 11 2 4 7" xfId="12621"/>
    <cellStyle name="Note 3 11 2 4 8" xfId="12622"/>
    <cellStyle name="Note 3 11 2 5" xfId="12623"/>
    <cellStyle name="Note 3 11 2 5 2" xfId="12624"/>
    <cellStyle name="Note 3 11 2 5 2 2" xfId="12625"/>
    <cellStyle name="Note 3 11 2 5 2 3" xfId="12626"/>
    <cellStyle name="Note 3 11 2 5 3" xfId="12627"/>
    <cellStyle name="Note 3 11 2 5 3 2" xfId="12628"/>
    <cellStyle name="Note 3 11 2 5 3 3" xfId="12629"/>
    <cellStyle name="Note 3 11 2 5 4" xfId="12630"/>
    <cellStyle name="Note 3 11 2 5 5" xfId="12631"/>
    <cellStyle name="Note 3 11 2 6" xfId="12632"/>
    <cellStyle name="Note 3 11 2 6 2" xfId="12633"/>
    <cellStyle name="Note 3 11 2 6 3" xfId="12634"/>
    <cellStyle name="Note 3 11 2 7" xfId="12635"/>
    <cellStyle name="Note 3 11 2 7 2" xfId="12636"/>
    <cellStyle name="Note 3 11 2 7 3" xfId="12637"/>
    <cellStyle name="Note 3 11 2 8" xfId="12638"/>
    <cellStyle name="Note 3 11 2 8 2" xfId="12639"/>
    <cellStyle name="Note 3 11 2 8 3" xfId="12640"/>
    <cellStyle name="Note 3 11 2 9" xfId="12641"/>
    <cellStyle name="Note 3 11 3" xfId="12642"/>
    <cellStyle name="Note 3 11 3 2" xfId="12643"/>
    <cellStyle name="Note 3 11 3 2 2" xfId="12644"/>
    <cellStyle name="Note 3 11 3 2 2 2" xfId="12645"/>
    <cellStyle name="Note 3 11 3 2 2 2 2" xfId="12646"/>
    <cellStyle name="Note 3 11 3 2 2 2 3" xfId="12647"/>
    <cellStyle name="Note 3 11 3 2 2 3" xfId="12648"/>
    <cellStyle name="Note 3 11 3 2 2 3 2" xfId="12649"/>
    <cellStyle name="Note 3 11 3 2 2 3 3" xfId="12650"/>
    <cellStyle name="Note 3 11 3 2 2 4" xfId="12651"/>
    <cellStyle name="Note 3 11 3 2 2 5" xfId="12652"/>
    <cellStyle name="Note 3 11 3 2 3" xfId="12653"/>
    <cellStyle name="Note 3 11 3 2 3 2" xfId="12654"/>
    <cellStyle name="Note 3 11 3 2 3 3" xfId="12655"/>
    <cellStyle name="Note 3 11 3 2 4" xfId="12656"/>
    <cellStyle name="Note 3 11 3 2 4 2" xfId="12657"/>
    <cellStyle name="Note 3 11 3 2 4 3" xfId="12658"/>
    <cellStyle name="Note 3 11 3 2 5" xfId="12659"/>
    <cellStyle name="Note 3 11 3 2 5 2" xfId="12660"/>
    <cellStyle name="Note 3 11 3 2 5 3" xfId="12661"/>
    <cellStyle name="Note 3 11 3 2 6" xfId="12662"/>
    <cellStyle name="Note 3 11 3 3" xfId="12663"/>
    <cellStyle name="Note 3 11 3 3 2" xfId="12664"/>
    <cellStyle name="Note 3 11 3 3 2 2" xfId="12665"/>
    <cellStyle name="Note 3 11 3 3 2 2 2" xfId="12666"/>
    <cellStyle name="Note 3 11 3 3 2 2 3" xfId="12667"/>
    <cellStyle name="Note 3 11 3 3 2 3" xfId="12668"/>
    <cellStyle name="Note 3 11 3 3 2 3 2" xfId="12669"/>
    <cellStyle name="Note 3 11 3 3 2 3 3" xfId="12670"/>
    <cellStyle name="Note 3 11 3 3 2 4" xfId="12671"/>
    <cellStyle name="Note 3 11 3 3 2 5" xfId="12672"/>
    <cellStyle name="Note 3 11 3 3 3" xfId="12673"/>
    <cellStyle name="Note 3 11 3 3 3 2" xfId="12674"/>
    <cellStyle name="Note 3 11 3 3 3 3" xfId="12675"/>
    <cellStyle name="Note 3 11 3 3 4" xfId="12676"/>
    <cellStyle name="Note 3 11 3 3 4 2" xfId="12677"/>
    <cellStyle name="Note 3 11 3 3 4 3" xfId="12678"/>
    <cellStyle name="Note 3 11 3 3 5" xfId="12679"/>
    <cellStyle name="Note 3 11 3 3 5 2" xfId="12680"/>
    <cellStyle name="Note 3 11 3 3 5 3" xfId="12681"/>
    <cellStyle name="Note 3 11 3 3 6" xfId="12682"/>
    <cellStyle name="Note 3 11 3 4" xfId="12683"/>
    <cellStyle name="Note 3 11 3 4 2" xfId="12684"/>
    <cellStyle name="Note 3 11 3 4 2 2" xfId="12685"/>
    <cellStyle name="Note 3 11 3 4 2 3" xfId="12686"/>
    <cellStyle name="Note 3 11 3 4 3" xfId="12687"/>
    <cellStyle name="Note 3 11 3 4 3 2" xfId="12688"/>
    <cellStyle name="Note 3 11 3 4 3 3" xfId="12689"/>
    <cellStyle name="Note 3 11 3 4 4" xfId="12690"/>
    <cellStyle name="Note 3 11 3 4 4 2" xfId="12691"/>
    <cellStyle name="Note 3 11 3 4 4 3" xfId="12692"/>
    <cellStyle name="Note 3 11 3 4 5" xfId="12693"/>
    <cellStyle name="Note 3 11 3 4 5 2" xfId="12694"/>
    <cellStyle name="Note 3 11 3 4 5 3" xfId="12695"/>
    <cellStyle name="Note 3 11 3 4 6" xfId="12696"/>
    <cellStyle name="Note 3 11 3 4 6 2" xfId="12697"/>
    <cellStyle name="Note 3 11 3 4 6 3" xfId="12698"/>
    <cellStyle name="Note 3 11 3 4 7" xfId="12699"/>
    <cellStyle name="Note 3 11 3 4 8" xfId="12700"/>
    <cellStyle name="Note 3 11 3 5" xfId="12701"/>
    <cellStyle name="Note 3 11 3 5 2" xfId="12702"/>
    <cellStyle name="Note 3 11 3 5 2 2" xfId="12703"/>
    <cellStyle name="Note 3 11 3 5 2 3" xfId="12704"/>
    <cellStyle name="Note 3 11 3 5 3" xfId="12705"/>
    <cellStyle name="Note 3 11 3 5 3 2" xfId="12706"/>
    <cellStyle name="Note 3 11 3 5 3 3" xfId="12707"/>
    <cellStyle name="Note 3 11 3 5 4" xfId="12708"/>
    <cellStyle name="Note 3 11 3 5 5" xfId="12709"/>
    <cellStyle name="Note 3 11 3 6" xfId="12710"/>
    <cellStyle name="Note 3 11 3 6 2" xfId="12711"/>
    <cellStyle name="Note 3 11 3 6 3" xfId="12712"/>
    <cellStyle name="Note 3 11 3 7" xfId="12713"/>
    <cellStyle name="Note 3 11 3 7 2" xfId="12714"/>
    <cellStyle name="Note 3 11 3 7 3" xfId="12715"/>
    <cellStyle name="Note 3 11 3 8" xfId="12716"/>
    <cellStyle name="Note 3 11 3 8 2" xfId="12717"/>
    <cellStyle name="Note 3 11 3 8 3" xfId="12718"/>
    <cellStyle name="Note 3 11 3 9" xfId="12719"/>
    <cellStyle name="Note 3 11 4" xfId="12720"/>
    <cellStyle name="Note 3 11 4 2" xfId="12721"/>
    <cellStyle name="Note 3 11 4 2 2" xfId="12722"/>
    <cellStyle name="Note 3 11 4 2 2 2" xfId="12723"/>
    <cellStyle name="Note 3 11 4 2 2 2 2" xfId="12724"/>
    <cellStyle name="Note 3 11 4 2 2 2 3" xfId="12725"/>
    <cellStyle name="Note 3 11 4 2 2 3" xfId="12726"/>
    <cellStyle name="Note 3 11 4 2 2 3 2" xfId="12727"/>
    <cellStyle name="Note 3 11 4 2 2 3 3" xfId="12728"/>
    <cellStyle name="Note 3 11 4 2 2 4" xfId="12729"/>
    <cellStyle name="Note 3 11 4 2 2 5" xfId="12730"/>
    <cellStyle name="Note 3 11 4 2 3" xfId="12731"/>
    <cellStyle name="Note 3 11 4 2 3 2" xfId="12732"/>
    <cellStyle name="Note 3 11 4 2 3 3" xfId="12733"/>
    <cellStyle name="Note 3 11 4 2 4" xfId="12734"/>
    <cellStyle name="Note 3 11 4 2 4 2" xfId="12735"/>
    <cellStyle name="Note 3 11 4 2 4 3" xfId="12736"/>
    <cellStyle name="Note 3 11 4 2 5" xfId="12737"/>
    <cellStyle name="Note 3 11 4 2 5 2" xfId="12738"/>
    <cellStyle name="Note 3 11 4 2 5 3" xfId="12739"/>
    <cellStyle name="Note 3 11 4 2 6" xfId="12740"/>
    <cellStyle name="Note 3 11 4 3" xfId="12741"/>
    <cellStyle name="Note 3 11 4 3 2" xfId="12742"/>
    <cellStyle name="Note 3 11 4 3 2 2" xfId="12743"/>
    <cellStyle name="Note 3 11 4 3 2 2 2" xfId="12744"/>
    <cellStyle name="Note 3 11 4 3 2 2 3" xfId="12745"/>
    <cellStyle name="Note 3 11 4 3 2 3" xfId="12746"/>
    <cellStyle name="Note 3 11 4 3 2 3 2" xfId="12747"/>
    <cellStyle name="Note 3 11 4 3 2 3 3" xfId="12748"/>
    <cellStyle name="Note 3 11 4 3 2 4" xfId="12749"/>
    <cellStyle name="Note 3 11 4 3 2 5" xfId="12750"/>
    <cellStyle name="Note 3 11 4 3 3" xfId="12751"/>
    <cellStyle name="Note 3 11 4 3 3 2" xfId="12752"/>
    <cellStyle name="Note 3 11 4 3 3 3" xfId="12753"/>
    <cellStyle name="Note 3 11 4 3 4" xfId="12754"/>
    <cellStyle name="Note 3 11 4 3 4 2" xfId="12755"/>
    <cellStyle name="Note 3 11 4 3 4 3" xfId="12756"/>
    <cellStyle name="Note 3 11 4 3 5" xfId="12757"/>
    <cellStyle name="Note 3 11 4 3 5 2" xfId="12758"/>
    <cellStyle name="Note 3 11 4 3 5 3" xfId="12759"/>
    <cellStyle name="Note 3 11 4 3 6" xfId="12760"/>
    <cellStyle name="Note 3 11 4 4" xfId="12761"/>
    <cellStyle name="Note 3 11 4 4 2" xfId="12762"/>
    <cellStyle name="Note 3 11 4 4 2 2" xfId="12763"/>
    <cellStyle name="Note 3 11 4 4 2 3" xfId="12764"/>
    <cellStyle name="Note 3 11 4 4 3" xfId="12765"/>
    <cellStyle name="Note 3 11 4 4 3 2" xfId="12766"/>
    <cellStyle name="Note 3 11 4 4 3 3" xfId="12767"/>
    <cellStyle name="Note 3 11 4 4 4" xfId="12768"/>
    <cellStyle name="Note 3 11 4 4 4 2" xfId="12769"/>
    <cellStyle name="Note 3 11 4 4 4 3" xfId="12770"/>
    <cellStyle name="Note 3 11 4 4 5" xfId="12771"/>
    <cellStyle name="Note 3 11 4 4 5 2" xfId="12772"/>
    <cellStyle name="Note 3 11 4 4 5 3" xfId="12773"/>
    <cellStyle name="Note 3 11 4 4 6" xfId="12774"/>
    <cellStyle name="Note 3 11 4 4 6 2" xfId="12775"/>
    <cellStyle name="Note 3 11 4 4 6 3" xfId="12776"/>
    <cellStyle name="Note 3 11 4 4 7" xfId="12777"/>
    <cellStyle name="Note 3 11 4 4 8" xfId="12778"/>
    <cellStyle name="Note 3 11 4 5" xfId="12779"/>
    <cellStyle name="Note 3 11 4 5 2" xfId="12780"/>
    <cellStyle name="Note 3 11 4 5 2 2" xfId="12781"/>
    <cellStyle name="Note 3 11 4 5 2 3" xfId="12782"/>
    <cellStyle name="Note 3 11 4 5 3" xfId="12783"/>
    <cellStyle name="Note 3 11 4 5 3 2" xfId="12784"/>
    <cellStyle name="Note 3 11 4 5 3 3" xfId="12785"/>
    <cellStyle name="Note 3 11 4 5 4" xfId="12786"/>
    <cellStyle name="Note 3 11 4 5 5" xfId="12787"/>
    <cellStyle name="Note 3 11 4 6" xfId="12788"/>
    <cellStyle name="Note 3 11 4 6 2" xfId="12789"/>
    <cellStyle name="Note 3 11 4 6 3" xfId="12790"/>
    <cellStyle name="Note 3 11 4 7" xfId="12791"/>
    <cellStyle name="Note 3 11 4 7 2" xfId="12792"/>
    <cellStyle name="Note 3 11 4 7 3" xfId="12793"/>
    <cellStyle name="Note 3 11 4 8" xfId="12794"/>
    <cellStyle name="Note 3 11 4 8 2" xfId="12795"/>
    <cellStyle name="Note 3 11 4 8 3" xfId="12796"/>
    <cellStyle name="Note 3 11 4 9" xfId="12797"/>
    <cellStyle name="Note 3 11 5" xfId="12798"/>
    <cellStyle name="Note 3 11 5 2" xfId="12799"/>
    <cellStyle name="Note 3 11 5 2 2" xfId="12800"/>
    <cellStyle name="Note 3 11 5 2 2 2" xfId="12801"/>
    <cellStyle name="Note 3 11 5 2 2 2 2" xfId="12802"/>
    <cellStyle name="Note 3 11 5 2 2 2 3" xfId="12803"/>
    <cellStyle name="Note 3 11 5 2 2 3" xfId="12804"/>
    <cellStyle name="Note 3 11 5 2 2 3 2" xfId="12805"/>
    <cellStyle name="Note 3 11 5 2 2 3 3" xfId="12806"/>
    <cellStyle name="Note 3 11 5 2 2 4" xfId="12807"/>
    <cellStyle name="Note 3 11 5 2 2 5" xfId="12808"/>
    <cellStyle name="Note 3 11 5 2 3" xfId="12809"/>
    <cellStyle name="Note 3 11 5 2 3 2" xfId="12810"/>
    <cellStyle name="Note 3 11 5 2 3 3" xfId="12811"/>
    <cellStyle name="Note 3 11 5 2 4" xfId="12812"/>
    <cellStyle name="Note 3 11 5 2 4 2" xfId="12813"/>
    <cellStyle name="Note 3 11 5 2 4 3" xfId="12814"/>
    <cellStyle name="Note 3 11 5 2 5" xfId="12815"/>
    <cellStyle name="Note 3 11 5 2 5 2" xfId="12816"/>
    <cellStyle name="Note 3 11 5 2 5 3" xfId="12817"/>
    <cellStyle name="Note 3 11 5 2 6" xfId="12818"/>
    <cellStyle name="Note 3 11 5 3" xfId="12819"/>
    <cellStyle name="Note 3 11 5 3 2" xfId="12820"/>
    <cellStyle name="Note 3 11 5 3 2 2" xfId="12821"/>
    <cellStyle name="Note 3 11 5 3 2 2 2" xfId="12822"/>
    <cellStyle name="Note 3 11 5 3 2 2 3" xfId="12823"/>
    <cellStyle name="Note 3 11 5 3 2 3" xfId="12824"/>
    <cellStyle name="Note 3 11 5 3 2 3 2" xfId="12825"/>
    <cellStyle name="Note 3 11 5 3 2 3 3" xfId="12826"/>
    <cellStyle name="Note 3 11 5 3 2 4" xfId="12827"/>
    <cellStyle name="Note 3 11 5 3 2 5" xfId="12828"/>
    <cellStyle name="Note 3 11 5 3 3" xfId="12829"/>
    <cellStyle name="Note 3 11 5 3 3 2" xfId="12830"/>
    <cellStyle name="Note 3 11 5 3 3 3" xfId="12831"/>
    <cellStyle name="Note 3 11 5 3 4" xfId="12832"/>
    <cellStyle name="Note 3 11 5 3 4 2" xfId="12833"/>
    <cellStyle name="Note 3 11 5 3 4 3" xfId="12834"/>
    <cellStyle name="Note 3 11 5 3 5" xfId="12835"/>
    <cellStyle name="Note 3 11 5 3 5 2" xfId="12836"/>
    <cellStyle name="Note 3 11 5 3 5 3" xfId="12837"/>
    <cellStyle name="Note 3 11 5 3 6" xfId="12838"/>
    <cellStyle name="Note 3 11 5 4" xfId="12839"/>
    <cellStyle name="Note 3 11 5 4 2" xfId="12840"/>
    <cellStyle name="Note 3 11 5 4 2 2" xfId="12841"/>
    <cellStyle name="Note 3 11 5 4 2 3" xfId="12842"/>
    <cellStyle name="Note 3 11 5 4 3" xfId="12843"/>
    <cellStyle name="Note 3 11 5 4 3 2" xfId="12844"/>
    <cellStyle name="Note 3 11 5 4 3 3" xfId="12845"/>
    <cellStyle name="Note 3 11 5 4 4" xfId="12846"/>
    <cellStyle name="Note 3 11 5 4 4 2" xfId="12847"/>
    <cellStyle name="Note 3 11 5 4 4 3" xfId="12848"/>
    <cellStyle name="Note 3 11 5 4 5" xfId="12849"/>
    <cellStyle name="Note 3 11 5 4 5 2" xfId="12850"/>
    <cellStyle name="Note 3 11 5 4 5 3" xfId="12851"/>
    <cellStyle name="Note 3 11 5 4 6" xfId="12852"/>
    <cellStyle name="Note 3 11 5 4 6 2" xfId="12853"/>
    <cellStyle name="Note 3 11 5 4 6 3" xfId="12854"/>
    <cellStyle name="Note 3 11 5 4 7" xfId="12855"/>
    <cellStyle name="Note 3 11 5 4 8" xfId="12856"/>
    <cellStyle name="Note 3 11 5 5" xfId="12857"/>
    <cellStyle name="Note 3 11 5 5 2" xfId="12858"/>
    <cellStyle name="Note 3 11 5 5 2 2" xfId="12859"/>
    <cellStyle name="Note 3 11 5 5 2 3" xfId="12860"/>
    <cellStyle name="Note 3 11 5 5 3" xfId="12861"/>
    <cellStyle name="Note 3 11 5 5 3 2" xfId="12862"/>
    <cellStyle name="Note 3 11 5 5 3 3" xfId="12863"/>
    <cellStyle name="Note 3 11 5 5 4" xfId="12864"/>
    <cellStyle name="Note 3 11 5 5 5" xfId="12865"/>
    <cellStyle name="Note 3 11 5 6" xfId="12866"/>
    <cellStyle name="Note 3 11 5 6 2" xfId="12867"/>
    <cellStyle name="Note 3 11 5 6 3" xfId="12868"/>
    <cellStyle name="Note 3 11 5 7" xfId="12869"/>
    <cellStyle name="Note 3 11 5 7 2" xfId="12870"/>
    <cellStyle name="Note 3 11 5 7 3" xfId="12871"/>
    <cellStyle name="Note 3 11 5 8" xfId="12872"/>
    <cellStyle name="Note 3 11 5 8 2" xfId="12873"/>
    <cellStyle name="Note 3 11 5 8 3" xfId="12874"/>
    <cellStyle name="Note 3 11 5 9" xfId="12875"/>
    <cellStyle name="Note 3 11 6" xfId="12876"/>
    <cellStyle name="Note 3 11 6 2" xfId="12877"/>
    <cellStyle name="Note 3 11 6 2 2" xfId="12878"/>
    <cellStyle name="Note 3 11 6 2 2 2" xfId="12879"/>
    <cellStyle name="Note 3 11 6 2 2 3" xfId="12880"/>
    <cellStyle name="Note 3 11 6 2 3" xfId="12881"/>
    <cellStyle name="Note 3 11 6 2 3 2" xfId="12882"/>
    <cellStyle name="Note 3 11 6 2 3 3" xfId="12883"/>
    <cellStyle name="Note 3 11 6 2 4" xfId="12884"/>
    <cellStyle name="Note 3 11 6 2 5" xfId="12885"/>
    <cellStyle name="Note 3 11 6 3" xfId="12886"/>
    <cellStyle name="Note 3 11 6 3 2" xfId="12887"/>
    <cellStyle name="Note 3 11 6 3 3" xfId="12888"/>
    <cellStyle name="Note 3 11 6 4" xfId="12889"/>
    <cellStyle name="Note 3 11 6 4 2" xfId="12890"/>
    <cellStyle name="Note 3 11 6 4 3" xfId="12891"/>
    <cellStyle name="Note 3 11 6 5" xfId="12892"/>
    <cellStyle name="Note 3 11 6 5 2" xfId="12893"/>
    <cellStyle name="Note 3 11 6 5 3" xfId="12894"/>
    <cellStyle name="Note 3 11 6 6" xfId="12895"/>
    <cellStyle name="Note 3 11 7" xfId="12896"/>
    <cellStyle name="Note 3 11 7 2" xfId="12897"/>
    <cellStyle name="Note 3 11 7 2 2" xfId="12898"/>
    <cellStyle name="Note 3 11 7 2 2 2" xfId="12899"/>
    <cellStyle name="Note 3 11 7 2 2 3" xfId="12900"/>
    <cellStyle name="Note 3 11 7 2 3" xfId="12901"/>
    <cellStyle name="Note 3 11 7 2 3 2" xfId="12902"/>
    <cellStyle name="Note 3 11 7 2 3 3" xfId="12903"/>
    <cellStyle name="Note 3 11 7 2 4" xfId="12904"/>
    <cellStyle name="Note 3 11 7 2 5" xfId="12905"/>
    <cellStyle name="Note 3 11 7 3" xfId="12906"/>
    <cellStyle name="Note 3 11 7 3 2" xfId="12907"/>
    <cellStyle name="Note 3 11 7 3 3" xfId="12908"/>
    <cellStyle name="Note 3 11 7 4" xfId="12909"/>
    <cellStyle name="Note 3 11 7 4 2" xfId="12910"/>
    <cellStyle name="Note 3 11 7 4 3" xfId="12911"/>
    <cellStyle name="Note 3 11 7 5" xfId="12912"/>
    <cellStyle name="Note 3 11 7 5 2" xfId="12913"/>
    <cellStyle name="Note 3 11 7 5 3" xfId="12914"/>
    <cellStyle name="Note 3 11 7 6" xfId="12915"/>
    <cellStyle name="Note 3 11 8" xfId="12916"/>
    <cellStyle name="Note 3 11 8 2" xfId="12917"/>
    <cellStyle name="Note 3 11 8 2 2" xfId="12918"/>
    <cellStyle name="Note 3 11 8 2 3" xfId="12919"/>
    <cellStyle name="Note 3 11 8 3" xfId="12920"/>
    <cellStyle name="Note 3 11 8 3 2" xfId="12921"/>
    <cellStyle name="Note 3 11 8 3 3" xfId="12922"/>
    <cellStyle name="Note 3 11 8 4" xfId="12923"/>
    <cellStyle name="Note 3 11 8 4 2" xfId="12924"/>
    <cellStyle name="Note 3 11 8 4 3" xfId="12925"/>
    <cellStyle name="Note 3 11 8 5" xfId="12926"/>
    <cellStyle name="Note 3 11 8 5 2" xfId="12927"/>
    <cellStyle name="Note 3 11 8 5 3" xfId="12928"/>
    <cellStyle name="Note 3 11 8 6" xfId="12929"/>
    <cellStyle name="Note 3 11 8 6 2" xfId="12930"/>
    <cellStyle name="Note 3 11 8 6 3" xfId="12931"/>
    <cellStyle name="Note 3 11 8 7" xfId="12932"/>
    <cellStyle name="Note 3 11 8 8" xfId="12933"/>
    <cellStyle name="Note 3 11 9" xfId="12934"/>
    <cellStyle name="Note 3 11 9 2" xfId="12935"/>
    <cellStyle name="Note 3 11 9 2 2" xfId="12936"/>
    <cellStyle name="Note 3 11 9 2 3" xfId="12937"/>
    <cellStyle name="Note 3 11 9 3" xfId="12938"/>
    <cellStyle name="Note 3 11 9 3 2" xfId="12939"/>
    <cellStyle name="Note 3 11 9 3 3" xfId="12940"/>
    <cellStyle name="Note 3 11 9 4" xfId="12941"/>
    <cellStyle name="Note 3 11 9 5" xfId="12942"/>
    <cellStyle name="Note 3 12" xfId="12943"/>
    <cellStyle name="Note 3 12 10" xfId="12944"/>
    <cellStyle name="Note 3 12 10 2" xfId="12945"/>
    <cellStyle name="Note 3 12 10 3" xfId="12946"/>
    <cellStyle name="Note 3 12 11" xfId="12947"/>
    <cellStyle name="Note 3 12 11 2" xfId="12948"/>
    <cellStyle name="Note 3 12 11 3" xfId="12949"/>
    <cellStyle name="Note 3 12 12" xfId="12950"/>
    <cellStyle name="Note 3 12 12 2" xfId="12951"/>
    <cellStyle name="Note 3 12 12 3" xfId="12952"/>
    <cellStyle name="Note 3 12 13" xfId="12953"/>
    <cellStyle name="Note 3 12 2" xfId="12954"/>
    <cellStyle name="Note 3 12 2 2" xfId="12955"/>
    <cellStyle name="Note 3 12 2 2 2" xfId="12956"/>
    <cellStyle name="Note 3 12 2 2 2 2" xfId="12957"/>
    <cellStyle name="Note 3 12 2 2 2 2 2" xfId="12958"/>
    <cellStyle name="Note 3 12 2 2 2 2 3" xfId="12959"/>
    <cellStyle name="Note 3 12 2 2 2 3" xfId="12960"/>
    <cellStyle name="Note 3 12 2 2 2 3 2" xfId="12961"/>
    <cellStyle name="Note 3 12 2 2 2 3 3" xfId="12962"/>
    <cellStyle name="Note 3 12 2 2 2 4" xfId="12963"/>
    <cellStyle name="Note 3 12 2 2 2 5" xfId="12964"/>
    <cellStyle name="Note 3 12 2 2 3" xfId="12965"/>
    <cellStyle name="Note 3 12 2 2 3 2" xfId="12966"/>
    <cellStyle name="Note 3 12 2 2 3 3" xfId="12967"/>
    <cellStyle name="Note 3 12 2 2 4" xfId="12968"/>
    <cellStyle name="Note 3 12 2 2 4 2" xfId="12969"/>
    <cellStyle name="Note 3 12 2 2 4 3" xfId="12970"/>
    <cellStyle name="Note 3 12 2 2 5" xfId="12971"/>
    <cellStyle name="Note 3 12 2 2 5 2" xfId="12972"/>
    <cellStyle name="Note 3 12 2 2 5 3" xfId="12973"/>
    <cellStyle name="Note 3 12 2 2 6" xfId="12974"/>
    <cellStyle name="Note 3 12 2 3" xfId="12975"/>
    <cellStyle name="Note 3 12 2 3 2" xfId="12976"/>
    <cellStyle name="Note 3 12 2 3 2 2" xfId="12977"/>
    <cellStyle name="Note 3 12 2 3 2 2 2" xfId="12978"/>
    <cellStyle name="Note 3 12 2 3 2 2 3" xfId="12979"/>
    <cellStyle name="Note 3 12 2 3 2 3" xfId="12980"/>
    <cellStyle name="Note 3 12 2 3 2 3 2" xfId="12981"/>
    <cellStyle name="Note 3 12 2 3 2 3 3" xfId="12982"/>
    <cellStyle name="Note 3 12 2 3 2 4" xfId="12983"/>
    <cellStyle name="Note 3 12 2 3 2 5" xfId="12984"/>
    <cellStyle name="Note 3 12 2 3 3" xfId="12985"/>
    <cellStyle name="Note 3 12 2 3 3 2" xfId="12986"/>
    <cellStyle name="Note 3 12 2 3 3 3" xfId="12987"/>
    <cellStyle name="Note 3 12 2 3 4" xfId="12988"/>
    <cellStyle name="Note 3 12 2 3 4 2" xfId="12989"/>
    <cellStyle name="Note 3 12 2 3 4 3" xfId="12990"/>
    <cellStyle name="Note 3 12 2 3 5" xfId="12991"/>
    <cellStyle name="Note 3 12 2 3 5 2" xfId="12992"/>
    <cellStyle name="Note 3 12 2 3 5 3" xfId="12993"/>
    <cellStyle name="Note 3 12 2 3 6" xfId="12994"/>
    <cellStyle name="Note 3 12 2 4" xfId="12995"/>
    <cellStyle name="Note 3 12 2 4 2" xfId="12996"/>
    <cellStyle name="Note 3 12 2 4 2 2" xfId="12997"/>
    <cellStyle name="Note 3 12 2 4 2 3" xfId="12998"/>
    <cellStyle name="Note 3 12 2 4 3" xfId="12999"/>
    <cellStyle name="Note 3 12 2 4 3 2" xfId="13000"/>
    <cellStyle name="Note 3 12 2 4 3 3" xfId="13001"/>
    <cellStyle name="Note 3 12 2 4 4" xfId="13002"/>
    <cellStyle name="Note 3 12 2 4 4 2" xfId="13003"/>
    <cellStyle name="Note 3 12 2 4 4 3" xfId="13004"/>
    <cellStyle name="Note 3 12 2 4 5" xfId="13005"/>
    <cellStyle name="Note 3 12 2 4 5 2" xfId="13006"/>
    <cellStyle name="Note 3 12 2 4 5 3" xfId="13007"/>
    <cellStyle name="Note 3 12 2 4 6" xfId="13008"/>
    <cellStyle name="Note 3 12 2 4 6 2" xfId="13009"/>
    <cellStyle name="Note 3 12 2 4 6 3" xfId="13010"/>
    <cellStyle name="Note 3 12 2 4 7" xfId="13011"/>
    <cellStyle name="Note 3 12 2 4 8" xfId="13012"/>
    <cellStyle name="Note 3 12 2 5" xfId="13013"/>
    <cellStyle name="Note 3 12 2 5 2" xfId="13014"/>
    <cellStyle name="Note 3 12 2 5 2 2" xfId="13015"/>
    <cellStyle name="Note 3 12 2 5 2 3" xfId="13016"/>
    <cellStyle name="Note 3 12 2 5 3" xfId="13017"/>
    <cellStyle name="Note 3 12 2 5 3 2" xfId="13018"/>
    <cellStyle name="Note 3 12 2 5 3 3" xfId="13019"/>
    <cellStyle name="Note 3 12 2 5 4" xfId="13020"/>
    <cellStyle name="Note 3 12 2 5 5" xfId="13021"/>
    <cellStyle name="Note 3 12 2 6" xfId="13022"/>
    <cellStyle name="Note 3 12 2 6 2" xfId="13023"/>
    <cellStyle name="Note 3 12 2 6 3" xfId="13024"/>
    <cellStyle name="Note 3 12 2 7" xfId="13025"/>
    <cellStyle name="Note 3 12 2 7 2" xfId="13026"/>
    <cellStyle name="Note 3 12 2 7 3" xfId="13027"/>
    <cellStyle name="Note 3 12 2 8" xfId="13028"/>
    <cellStyle name="Note 3 12 2 8 2" xfId="13029"/>
    <cellStyle name="Note 3 12 2 8 3" xfId="13030"/>
    <cellStyle name="Note 3 12 2 9" xfId="13031"/>
    <cellStyle name="Note 3 12 3" xfId="13032"/>
    <cellStyle name="Note 3 12 3 2" xfId="13033"/>
    <cellStyle name="Note 3 12 3 2 2" xfId="13034"/>
    <cellStyle name="Note 3 12 3 2 2 2" xfId="13035"/>
    <cellStyle name="Note 3 12 3 2 2 2 2" xfId="13036"/>
    <cellStyle name="Note 3 12 3 2 2 2 3" xfId="13037"/>
    <cellStyle name="Note 3 12 3 2 2 3" xfId="13038"/>
    <cellStyle name="Note 3 12 3 2 2 3 2" xfId="13039"/>
    <cellStyle name="Note 3 12 3 2 2 3 3" xfId="13040"/>
    <cellStyle name="Note 3 12 3 2 2 4" xfId="13041"/>
    <cellStyle name="Note 3 12 3 2 2 5" xfId="13042"/>
    <cellStyle name="Note 3 12 3 2 3" xfId="13043"/>
    <cellStyle name="Note 3 12 3 2 3 2" xfId="13044"/>
    <cellStyle name="Note 3 12 3 2 3 3" xfId="13045"/>
    <cellStyle name="Note 3 12 3 2 4" xfId="13046"/>
    <cellStyle name="Note 3 12 3 2 4 2" xfId="13047"/>
    <cellStyle name="Note 3 12 3 2 4 3" xfId="13048"/>
    <cellStyle name="Note 3 12 3 2 5" xfId="13049"/>
    <cellStyle name="Note 3 12 3 2 5 2" xfId="13050"/>
    <cellStyle name="Note 3 12 3 2 5 3" xfId="13051"/>
    <cellStyle name="Note 3 12 3 2 6" xfId="13052"/>
    <cellStyle name="Note 3 12 3 3" xfId="13053"/>
    <cellStyle name="Note 3 12 3 3 2" xfId="13054"/>
    <cellStyle name="Note 3 12 3 3 2 2" xfId="13055"/>
    <cellStyle name="Note 3 12 3 3 2 2 2" xfId="13056"/>
    <cellStyle name="Note 3 12 3 3 2 2 3" xfId="13057"/>
    <cellStyle name="Note 3 12 3 3 2 3" xfId="13058"/>
    <cellStyle name="Note 3 12 3 3 2 3 2" xfId="13059"/>
    <cellStyle name="Note 3 12 3 3 2 3 3" xfId="13060"/>
    <cellStyle name="Note 3 12 3 3 2 4" xfId="13061"/>
    <cellStyle name="Note 3 12 3 3 2 5" xfId="13062"/>
    <cellStyle name="Note 3 12 3 3 3" xfId="13063"/>
    <cellStyle name="Note 3 12 3 3 3 2" xfId="13064"/>
    <cellStyle name="Note 3 12 3 3 3 3" xfId="13065"/>
    <cellStyle name="Note 3 12 3 3 4" xfId="13066"/>
    <cellStyle name="Note 3 12 3 3 4 2" xfId="13067"/>
    <cellStyle name="Note 3 12 3 3 4 3" xfId="13068"/>
    <cellStyle name="Note 3 12 3 3 5" xfId="13069"/>
    <cellStyle name="Note 3 12 3 3 5 2" xfId="13070"/>
    <cellStyle name="Note 3 12 3 3 5 3" xfId="13071"/>
    <cellStyle name="Note 3 12 3 3 6" xfId="13072"/>
    <cellStyle name="Note 3 12 3 4" xfId="13073"/>
    <cellStyle name="Note 3 12 3 4 2" xfId="13074"/>
    <cellStyle name="Note 3 12 3 4 2 2" xfId="13075"/>
    <cellStyle name="Note 3 12 3 4 2 3" xfId="13076"/>
    <cellStyle name="Note 3 12 3 4 3" xfId="13077"/>
    <cellStyle name="Note 3 12 3 4 3 2" xfId="13078"/>
    <cellStyle name="Note 3 12 3 4 3 3" xfId="13079"/>
    <cellStyle name="Note 3 12 3 4 4" xfId="13080"/>
    <cellStyle name="Note 3 12 3 4 4 2" xfId="13081"/>
    <cellStyle name="Note 3 12 3 4 4 3" xfId="13082"/>
    <cellStyle name="Note 3 12 3 4 5" xfId="13083"/>
    <cellStyle name="Note 3 12 3 4 5 2" xfId="13084"/>
    <cellStyle name="Note 3 12 3 4 5 3" xfId="13085"/>
    <cellStyle name="Note 3 12 3 4 6" xfId="13086"/>
    <cellStyle name="Note 3 12 3 4 6 2" xfId="13087"/>
    <cellStyle name="Note 3 12 3 4 6 3" xfId="13088"/>
    <cellStyle name="Note 3 12 3 4 7" xfId="13089"/>
    <cellStyle name="Note 3 12 3 4 8" xfId="13090"/>
    <cellStyle name="Note 3 12 3 5" xfId="13091"/>
    <cellStyle name="Note 3 12 3 5 2" xfId="13092"/>
    <cellStyle name="Note 3 12 3 5 2 2" xfId="13093"/>
    <cellStyle name="Note 3 12 3 5 2 3" xfId="13094"/>
    <cellStyle name="Note 3 12 3 5 3" xfId="13095"/>
    <cellStyle name="Note 3 12 3 5 3 2" xfId="13096"/>
    <cellStyle name="Note 3 12 3 5 3 3" xfId="13097"/>
    <cellStyle name="Note 3 12 3 5 4" xfId="13098"/>
    <cellStyle name="Note 3 12 3 5 5" xfId="13099"/>
    <cellStyle name="Note 3 12 3 6" xfId="13100"/>
    <cellStyle name="Note 3 12 3 6 2" xfId="13101"/>
    <cellStyle name="Note 3 12 3 6 3" xfId="13102"/>
    <cellStyle name="Note 3 12 3 7" xfId="13103"/>
    <cellStyle name="Note 3 12 3 7 2" xfId="13104"/>
    <cellStyle name="Note 3 12 3 7 3" xfId="13105"/>
    <cellStyle name="Note 3 12 3 8" xfId="13106"/>
    <cellStyle name="Note 3 12 3 8 2" xfId="13107"/>
    <cellStyle name="Note 3 12 3 8 3" xfId="13108"/>
    <cellStyle name="Note 3 12 3 9" xfId="13109"/>
    <cellStyle name="Note 3 12 4" xfId="13110"/>
    <cellStyle name="Note 3 12 4 2" xfId="13111"/>
    <cellStyle name="Note 3 12 4 2 2" xfId="13112"/>
    <cellStyle name="Note 3 12 4 2 2 2" xfId="13113"/>
    <cellStyle name="Note 3 12 4 2 2 2 2" xfId="13114"/>
    <cellStyle name="Note 3 12 4 2 2 2 3" xfId="13115"/>
    <cellStyle name="Note 3 12 4 2 2 3" xfId="13116"/>
    <cellStyle name="Note 3 12 4 2 2 3 2" xfId="13117"/>
    <cellStyle name="Note 3 12 4 2 2 3 3" xfId="13118"/>
    <cellStyle name="Note 3 12 4 2 2 4" xfId="13119"/>
    <cellStyle name="Note 3 12 4 2 2 5" xfId="13120"/>
    <cellStyle name="Note 3 12 4 2 3" xfId="13121"/>
    <cellStyle name="Note 3 12 4 2 3 2" xfId="13122"/>
    <cellStyle name="Note 3 12 4 2 3 3" xfId="13123"/>
    <cellStyle name="Note 3 12 4 2 4" xfId="13124"/>
    <cellStyle name="Note 3 12 4 2 4 2" xfId="13125"/>
    <cellStyle name="Note 3 12 4 2 4 3" xfId="13126"/>
    <cellStyle name="Note 3 12 4 2 5" xfId="13127"/>
    <cellStyle name="Note 3 12 4 2 5 2" xfId="13128"/>
    <cellStyle name="Note 3 12 4 2 5 3" xfId="13129"/>
    <cellStyle name="Note 3 12 4 2 6" xfId="13130"/>
    <cellStyle name="Note 3 12 4 3" xfId="13131"/>
    <cellStyle name="Note 3 12 4 3 2" xfId="13132"/>
    <cellStyle name="Note 3 12 4 3 2 2" xfId="13133"/>
    <cellStyle name="Note 3 12 4 3 2 2 2" xfId="13134"/>
    <cellStyle name="Note 3 12 4 3 2 2 3" xfId="13135"/>
    <cellStyle name="Note 3 12 4 3 2 3" xfId="13136"/>
    <cellStyle name="Note 3 12 4 3 2 3 2" xfId="13137"/>
    <cellStyle name="Note 3 12 4 3 2 3 3" xfId="13138"/>
    <cellStyle name="Note 3 12 4 3 2 4" xfId="13139"/>
    <cellStyle name="Note 3 12 4 3 2 5" xfId="13140"/>
    <cellStyle name="Note 3 12 4 3 3" xfId="13141"/>
    <cellStyle name="Note 3 12 4 3 3 2" xfId="13142"/>
    <cellStyle name="Note 3 12 4 3 3 3" xfId="13143"/>
    <cellStyle name="Note 3 12 4 3 4" xfId="13144"/>
    <cellStyle name="Note 3 12 4 3 4 2" xfId="13145"/>
    <cellStyle name="Note 3 12 4 3 4 3" xfId="13146"/>
    <cellStyle name="Note 3 12 4 3 5" xfId="13147"/>
    <cellStyle name="Note 3 12 4 3 5 2" xfId="13148"/>
    <cellStyle name="Note 3 12 4 3 5 3" xfId="13149"/>
    <cellStyle name="Note 3 12 4 3 6" xfId="13150"/>
    <cellStyle name="Note 3 12 4 4" xfId="13151"/>
    <cellStyle name="Note 3 12 4 4 2" xfId="13152"/>
    <cellStyle name="Note 3 12 4 4 2 2" xfId="13153"/>
    <cellStyle name="Note 3 12 4 4 2 3" xfId="13154"/>
    <cellStyle name="Note 3 12 4 4 3" xfId="13155"/>
    <cellStyle name="Note 3 12 4 4 3 2" xfId="13156"/>
    <cellStyle name="Note 3 12 4 4 3 3" xfId="13157"/>
    <cellStyle name="Note 3 12 4 4 4" xfId="13158"/>
    <cellStyle name="Note 3 12 4 4 4 2" xfId="13159"/>
    <cellStyle name="Note 3 12 4 4 4 3" xfId="13160"/>
    <cellStyle name="Note 3 12 4 4 5" xfId="13161"/>
    <cellStyle name="Note 3 12 4 4 5 2" xfId="13162"/>
    <cellStyle name="Note 3 12 4 4 5 3" xfId="13163"/>
    <cellStyle name="Note 3 12 4 4 6" xfId="13164"/>
    <cellStyle name="Note 3 12 4 4 6 2" xfId="13165"/>
    <cellStyle name="Note 3 12 4 4 6 3" xfId="13166"/>
    <cellStyle name="Note 3 12 4 4 7" xfId="13167"/>
    <cellStyle name="Note 3 12 4 4 8" xfId="13168"/>
    <cellStyle name="Note 3 12 4 5" xfId="13169"/>
    <cellStyle name="Note 3 12 4 5 2" xfId="13170"/>
    <cellStyle name="Note 3 12 4 5 2 2" xfId="13171"/>
    <cellStyle name="Note 3 12 4 5 2 3" xfId="13172"/>
    <cellStyle name="Note 3 12 4 5 3" xfId="13173"/>
    <cellStyle name="Note 3 12 4 5 3 2" xfId="13174"/>
    <cellStyle name="Note 3 12 4 5 3 3" xfId="13175"/>
    <cellStyle name="Note 3 12 4 5 4" xfId="13176"/>
    <cellStyle name="Note 3 12 4 5 5" xfId="13177"/>
    <cellStyle name="Note 3 12 4 6" xfId="13178"/>
    <cellStyle name="Note 3 12 4 6 2" xfId="13179"/>
    <cellStyle name="Note 3 12 4 6 3" xfId="13180"/>
    <cellStyle name="Note 3 12 4 7" xfId="13181"/>
    <cellStyle name="Note 3 12 4 7 2" xfId="13182"/>
    <cellStyle name="Note 3 12 4 7 3" xfId="13183"/>
    <cellStyle name="Note 3 12 4 8" xfId="13184"/>
    <cellStyle name="Note 3 12 4 8 2" xfId="13185"/>
    <cellStyle name="Note 3 12 4 8 3" xfId="13186"/>
    <cellStyle name="Note 3 12 4 9" xfId="13187"/>
    <cellStyle name="Note 3 12 5" xfId="13188"/>
    <cellStyle name="Note 3 12 5 2" xfId="13189"/>
    <cellStyle name="Note 3 12 5 2 2" xfId="13190"/>
    <cellStyle name="Note 3 12 5 2 2 2" xfId="13191"/>
    <cellStyle name="Note 3 12 5 2 2 2 2" xfId="13192"/>
    <cellStyle name="Note 3 12 5 2 2 2 3" xfId="13193"/>
    <cellStyle name="Note 3 12 5 2 2 3" xfId="13194"/>
    <cellStyle name="Note 3 12 5 2 2 3 2" xfId="13195"/>
    <cellStyle name="Note 3 12 5 2 2 3 3" xfId="13196"/>
    <cellStyle name="Note 3 12 5 2 2 4" xfId="13197"/>
    <cellStyle name="Note 3 12 5 2 2 5" xfId="13198"/>
    <cellStyle name="Note 3 12 5 2 3" xfId="13199"/>
    <cellStyle name="Note 3 12 5 2 3 2" xfId="13200"/>
    <cellStyle name="Note 3 12 5 2 3 3" xfId="13201"/>
    <cellStyle name="Note 3 12 5 2 4" xfId="13202"/>
    <cellStyle name="Note 3 12 5 2 4 2" xfId="13203"/>
    <cellStyle name="Note 3 12 5 2 4 3" xfId="13204"/>
    <cellStyle name="Note 3 12 5 2 5" xfId="13205"/>
    <cellStyle name="Note 3 12 5 2 5 2" xfId="13206"/>
    <cellStyle name="Note 3 12 5 2 5 3" xfId="13207"/>
    <cellStyle name="Note 3 12 5 2 6" xfId="13208"/>
    <cellStyle name="Note 3 12 5 3" xfId="13209"/>
    <cellStyle name="Note 3 12 5 3 2" xfId="13210"/>
    <cellStyle name="Note 3 12 5 3 2 2" xfId="13211"/>
    <cellStyle name="Note 3 12 5 3 2 2 2" xfId="13212"/>
    <cellStyle name="Note 3 12 5 3 2 2 3" xfId="13213"/>
    <cellStyle name="Note 3 12 5 3 2 3" xfId="13214"/>
    <cellStyle name="Note 3 12 5 3 2 3 2" xfId="13215"/>
    <cellStyle name="Note 3 12 5 3 2 3 3" xfId="13216"/>
    <cellStyle name="Note 3 12 5 3 2 4" xfId="13217"/>
    <cellStyle name="Note 3 12 5 3 2 5" xfId="13218"/>
    <cellStyle name="Note 3 12 5 3 3" xfId="13219"/>
    <cellStyle name="Note 3 12 5 3 3 2" xfId="13220"/>
    <cellStyle name="Note 3 12 5 3 3 3" xfId="13221"/>
    <cellStyle name="Note 3 12 5 3 4" xfId="13222"/>
    <cellStyle name="Note 3 12 5 3 4 2" xfId="13223"/>
    <cellStyle name="Note 3 12 5 3 4 3" xfId="13224"/>
    <cellStyle name="Note 3 12 5 3 5" xfId="13225"/>
    <cellStyle name="Note 3 12 5 3 5 2" xfId="13226"/>
    <cellStyle name="Note 3 12 5 3 5 3" xfId="13227"/>
    <cellStyle name="Note 3 12 5 3 6" xfId="13228"/>
    <cellStyle name="Note 3 12 5 4" xfId="13229"/>
    <cellStyle name="Note 3 12 5 4 2" xfId="13230"/>
    <cellStyle name="Note 3 12 5 4 2 2" xfId="13231"/>
    <cellStyle name="Note 3 12 5 4 2 3" xfId="13232"/>
    <cellStyle name="Note 3 12 5 4 3" xfId="13233"/>
    <cellStyle name="Note 3 12 5 4 3 2" xfId="13234"/>
    <cellStyle name="Note 3 12 5 4 3 3" xfId="13235"/>
    <cellStyle name="Note 3 12 5 4 4" xfId="13236"/>
    <cellStyle name="Note 3 12 5 4 4 2" xfId="13237"/>
    <cellStyle name="Note 3 12 5 4 4 3" xfId="13238"/>
    <cellStyle name="Note 3 12 5 4 5" xfId="13239"/>
    <cellStyle name="Note 3 12 5 4 5 2" xfId="13240"/>
    <cellStyle name="Note 3 12 5 4 5 3" xfId="13241"/>
    <cellStyle name="Note 3 12 5 4 6" xfId="13242"/>
    <cellStyle name="Note 3 12 5 4 6 2" xfId="13243"/>
    <cellStyle name="Note 3 12 5 4 6 3" xfId="13244"/>
    <cellStyle name="Note 3 12 5 4 7" xfId="13245"/>
    <cellStyle name="Note 3 12 5 4 8" xfId="13246"/>
    <cellStyle name="Note 3 12 5 5" xfId="13247"/>
    <cellStyle name="Note 3 12 5 5 2" xfId="13248"/>
    <cellStyle name="Note 3 12 5 5 2 2" xfId="13249"/>
    <cellStyle name="Note 3 12 5 5 2 3" xfId="13250"/>
    <cellStyle name="Note 3 12 5 5 3" xfId="13251"/>
    <cellStyle name="Note 3 12 5 5 3 2" xfId="13252"/>
    <cellStyle name="Note 3 12 5 5 3 3" xfId="13253"/>
    <cellStyle name="Note 3 12 5 5 4" xfId="13254"/>
    <cellStyle name="Note 3 12 5 5 5" xfId="13255"/>
    <cellStyle name="Note 3 12 5 6" xfId="13256"/>
    <cellStyle name="Note 3 12 5 6 2" xfId="13257"/>
    <cellStyle name="Note 3 12 5 6 3" xfId="13258"/>
    <cellStyle name="Note 3 12 5 7" xfId="13259"/>
    <cellStyle name="Note 3 12 5 7 2" xfId="13260"/>
    <cellStyle name="Note 3 12 5 7 3" xfId="13261"/>
    <cellStyle name="Note 3 12 5 8" xfId="13262"/>
    <cellStyle name="Note 3 12 5 8 2" xfId="13263"/>
    <cellStyle name="Note 3 12 5 8 3" xfId="13264"/>
    <cellStyle name="Note 3 12 5 9" xfId="13265"/>
    <cellStyle name="Note 3 12 6" xfId="13266"/>
    <cellStyle name="Note 3 12 6 2" xfId="13267"/>
    <cellStyle name="Note 3 12 6 2 2" xfId="13268"/>
    <cellStyle name="Note 3 12 6 2 2 2" xfId="13269"/>
    <cellStyle name="Note 3 12 6 2 2 3" xfId="13270"/>
    <cellStyle name="Note 3 12 6 2 3" xfId="13271"/>
    <cellStyle name="Note 3 12 6 2 3 2" xfId="13272"/>
    <cellStyle name="Note 3 12 6 2 3 3" xfId="13273"/>
    <cellStyle name="Note 3 12 6 2 4" xfId="13274"/>
    <cellStyle name="Note 3 12 6 2 5" xfId="13275"/>
    <cellStyle name="Note 3 12 6 3" xfId="13276"/>
    <cellStyle name="Note 3 12 6 3 2" xfId="13277"/>
    <cellStyle name="Note 3 12 6 3 3" xfId="13278"/>
    <cellStyle name="Note 3 12 6 4" xfId="13279"/>
    <cellStyle name="Note 3 12 6 4 2" xfId="13280"/>
    <cellStyle name="Note 3 12 6 4 3" xfId="13281"/>
    <cellStyle name="Note 3 12 6 5" xfId="13282"/>
    <cellStyle name="Note 3 12 6 5 2" xfId="13283"/>
    <cellStyle name="Note 3 12 6 5 3" xfId="13284"/>
    <cellStyle name="Note 3 12 6 6" xfId="13285"/>
    <cellStyle name="Note 3 12 7" xfId="13286"/>
    <cellStyle name="Note 3 12 7 2" xfId="13287"/>
    <cellStyle name="Note 3 12 7 2 2" xfId="13288"/>
    <cellStyle name="Note 3 12 7 2 2 2" xfId="13289"/>
    <cellStyle name="Note 3 12 7 2 2 3" xfId="13290"/>
    <cellStyle name="Note 3 12 7 2 3" xfId="13291"/>
    <cellStyle name="Note 3 12 7 2 3 2" xfId="13292"/>
    <cellStyle name="Note 3 12 7 2 3 3" xfId="13293"/>
    <cellStyle name="Note 3 12 7 2 4" xfId="13294"/>
    <cellStyle name="Note 3 12 7 2 5" xfId="13295"/>
    <cellStyle name="Note 3 12 7 3" xfId="13296"/>
    <cellStyle name="Note 3 12 7 3 2" xfId="13297"/>
    <cellStyle name="Note 3 12 7 3 3" xfId="13298"/>
    <cellStyle name="Note 3 12 7 4" xfId="13299"/>
    <cellStyle name="Note 3 12 7 4 2" xfId="13300"/>
    <cellStyle name="Note 3 12 7 4 3" xfId="13301"/>
    <cellStyle name="Note 3 12 7 5" xfId="13302"/>
    <cellStyle name="Note 3 12 7 5 2" xfId="13303"/>
    <cellStyle name="Note 3 12 7 5 3" xfId="13304"/>
    <cellStyle name="Note 3 12 7 6" xfId="13305"/>
    <cellStyle name="Note 3 12 8" xfId="13306"/>
    <cellStyle name="Note 3 12 8 2" xfId="13307"/>
    <cellStyle name="Note 3 12 8 2 2" xfId="13308"/>
    <cellStyle name="Note 3 12 8 2 3" xfId="13309"/>
    <cellStyle name="Note 3 12 8 3" xfId="13310"/>
    <cellStyle name="Note 3 12 8 3 2" xfId="13311"/>
    <cellStyle name="Note 3 12 8 3 3" xfId="13312"/>
    <cellStyle name="Note 3 12 8 4" xfId="13313"/>
    <cellStyle name="Note 3 12 8 4 2" xfId="13314"/>
    <cellStyle name="Note 3 12 8 4 3" xfId="13315"/>
    <cellStyle name="Note 3 12 8 5" xfId="13316"/>
    <cellStyle name="Note 3 12 8 5 2" xfId="13317"/>
    <cellStyle name="Note 3 12 8 5 3" xfId="13318"/>
    <cellStyle name="Note 3 12 8 6" xfId="13319"/>
    <cellStyle name="Note 3 12 8 6 2" xfId="13320"/>
    <cellStyle name="Note 3 12 8 6 3" xfId="13321"/>
    <cellStyle name="Note 3 12 8 7" xfId="13322"/>
    <cellStyle name="Note 3 12 8 8" xfId="13323"/>
    <cellStyle name="Note 3 12 9" xfId="13324"/>
    <cellStyle name="Note 3 12 9 2" xfId="13325"/>
    <cellStyle name="Note 3 12 9 2 2" xfId="13326"/>
    <cellStyle name="Note 3 12 9 2 3" xfId="13327"/>
    <cellStyle name="Note 3 12 9 3" xfId="13328"/>
    <cellStyle name="Note 3 12 9 3 2" xfId="13329"/>
    <cellStyle name="Note 3 12 9 3 3" xfId="13330"/>
    <cellStyle name="Note 3 12 9 4" xfId="13331"/>
    <cellStyle name="Note 3 12 9 5" xfId="13332"/>
    <cellStyle name="Note 3 13" xfId="13333"/>
    <cellStyle name="Note 3 13 10" xfId="13334"/>
    <cellStyle name="Note 3 13 10 2" xfId="13335"/>
    <cellStyle name="Note 3 13 10 3" xfId="13336"/>
    <cellStyle name="Note 3 13 11" xfId="13337"/>
    <cellStyle name="Note 3 13 11 2" xfId="13338"/>
    <cellStyle name="Note 3 13 11 3" xfId="13339"/>
    <cellStyle name="Note 3 13 12" xfId="13340"/>
    <cellStyle name="Note 3 13 12 2" xfId="13341"/>
    <cellStyle name="Note 3 13 12 3" xfId="13342"/>
    <cellStyle name="Note 3 13 13" xfId="13343"/>
    <cellStyle name="Note 3 13 2" xfId="13344"/>
    <cellStyle name="Note 3 13 2 2" xfId="13345"/>
    <cellStyle name="Note 3 13 2 2 2" xfId="13346"/>
    <cellStyle name="Note 3 13 2 2 2 2" xfId="13347"/>
    <cellStyle name="Note 3 13 2 2 2 2 2" xfId="13348"/>
    <cellStyle name="Note 3 13 2 2 2 2 3" xfId="13349"/>
    <cellStyle name="Note 3 13 2 2 2 3" xfId="13350"/>
    <cellStyle name="Note 3 13 2 2 2 3 2" xfId="13351"/>
    <cellStyle name="Note 3 13 2 2 2 3 3" xfId="13352"/>
    <cellStyle name="Note 3 13 2 2 2 4" xfId="13353"/>
    <cellStyle name="Note 3 13 2 2 2 5" xfId="13354"/>
    <cellStyle name="Note 3 13 2 2 3" xfId="13355"/>
    <cellStyle name="Note 3 13 2 2 3 2" xfId="13356"/>
    <cellStyle name="Note 3 13 2 2 3 3" xfId="13357"/>
    <cellStyle name="Note 3 13 2 2 4" xfId="13358"/>
    <cellStyle name="Note 3 13 2 2 4 2" xfId="13359"/>
    <cellStyle name="Note 3 13 2 2 4 3" xfId="13360"/>
    <cellStyle name="Note 3 13 2 2 5" xfId="13361"/>
    <cellStyle name="Note 3 13 2 2 5 2" xfId="13362"/>
    <cellStyle name="Note 3 13 2 2 5 3" xfId="13363"/>
    <cellStyle name="Note 3 13 2 2 6" xfId="13364"/>
    <cellStyle name="Note 3 13 2 3" xfId="13365"/>
    <cellStyle name="Note 3 13 2 3 2" xfId="13366"/>
    <cellStyle name="Note 3 13 2 3 2 2" xfId="13367"/>
    <cellStyle name="Note 3 13 2 3 2 2 2" xfId="13368"/>
    <cellStyle name="Note 3 13 2 3 2 2 3" xfId="13369"/>
    <cellStyle name="Note 3 13 2 3 2 3" xfId="13370"/>
    <cellStyle name="Note 3 13 2 3 2 3 2" xfId="13371"/>
    <cellStyle name="Note 3 13 2 3 2 3 3" xfId="13372"/>
    <cellStyle name="Note 3 13 2 3 2 4" xfId="13373"/>
    <cellStyle name="Note 3 13 2 3 2 5" xfId="13374"/>
    <cellStyle name="Note 3 13 2 3 3" xfId="13375"/>
    <cellStyle name="Note 3 13 2 3 3 2" xfId="13376"/>
    <cellStyle name="Note 3 13 2 3 3 3" xfId="13377"/>
    <cellStyle name="Note 3 13 2 3 4" xfId="13378"/>
    <cellStyle name="Note 3 13 2 3 4 2" xfId="13379"/>
    <cellStyle name="Note 3 13 2 3 4 3" xfId="13380"/>
    <cellStyle name="Note 3 13 2 3 5" xfId="13381"/>
    <cellStyle name="Note 3 13 2 3 5 2" xfId="13382"/>
    <cellStyle name="Note 3 13 2 3 5 3" xfId="13383"/>
    <cellStyle name="Note 3 13 2 3 6" xfId="13384"/>
    <cellStyle name="Note 3 13 2 4" xfId="13385"/>
    <cellStyle name="Note 3 13 2 4 2" xfId="13386"/>
    <cellStyle name="Note 3 13 2 4 2 2" xfId="13387"/>
    <cellStyle name="Note 3 13 2 4 2 3" xfId="13388"/>
    <cellStyle name="Note 3 13 2 4 3" xfId="13389"/>
    <cellStyle name="Note 3 13 2 4 3 2" xfId="13390"/>
    <cellStyle name="Note 3 13 2 4 3 3" xfId="13391"/>
    <cellStyle name="Note 3 13 2 4 4" xfId="13392"/>
    <cellStyle name="Note 3 13 2 4 4 2" xfId="13393"/>
    <cellStyle name="Note 3 13 2 4 4 3" xfId="13394"/>
    <cellStyle name="Note 3 13 2 4 5" xfId="13395"/>
    <cellStyle name="Note 3 13 2 4 5 2" xfId="13396"/>
    <cellStyle name="Note 3 13 2 4 5 3" xfId="13397"/>
    <cellStyle name="Note 3 13 2 4 6" xfId="13398"/>
    <cellStyle name="Note 3 13 2 4 6 2" xfId="13399"/>
    <cellStyle name="Note 3 13 2 4 6 3" xfId="13400"/>
    <cellStyle name="Note 3 13 2 4 7" xfId="13401"/>
    <cellStyle name="Note 3 13 2 4 8" xfId="13402"/>
    <cellStyle name="Note 3 13 2 5" xfId="13403"/>
    <cellStyle name="Note 3 13 2 5 2" xfId="13404"/>
    <cellStyle name="Note 3 13 2 5 2 2" xfId="13405"/>
    <cellStyle name="Note 3 13 2 5 2 3" xfId="13406"/>
    <cellStyle name="Note 3 13 2 5 3" xfId="13407"/>
    <cellStyle name="Note 3 13 2 5 3 2" xfId="13408"/>
    <cellStyle name="Note 3 13 2 5 3 3" xfId="13409"/>
    <cellStyle name="Note 3 13 2 5 4" xfId="13410"/>
    <cellStyle name="Note 3 13 2 5 5" xfId="13411"/>
    <cellStyle name="Note 3 13 2 6" xfId="13412"/>
    <cellStyle name="Note 3 13 2 6 2" xfId="13413"/>
    <cellStyle name="Note 3 13 2 6 3" xfId="13414"/>
    <cellStyle name="Note 3 13 2 7" xfId="13415"/>
    <cellStyle name="Note 3 13 2 7 2" xfId="13416"/>
    <cellStyle name="Note 3 13 2 7 3" xfId="13417"/>
    <cellStyle name="Note 3 13 2 8" xfId="13418"/>
    <cellStyle name="Note 3 13 2 8 2" xfId="13419"/>
    <cellStyle name="Note 3 13 2 8 3" xfId="13420"/>
    <cellStyle name="Note 3 13 2 9" xfId="13421"/>
    <cellStyle name="Note 3 13 3" xfId="13422"/>
    <cellStyle name="Note 3 13 3 2" xfId="13423"/>
    <cellStyle name="Note 3 13 3 2 2" xfId="13424"/>
    <cellStyle name="Note 3 13 3 2 2 2" xfId="13425"/>
    <cellStyle name="Note 3 13 3 2 2 2 2" xfId="13426"/>
    <cellStyle name="Note 3 13 3 2 2 2 3" xfId="13427"/>
    <cellStyle name="Note 3 13 3 2 2 3" xfId="13428"/>
    <cellStyle name="Note 3 13 3 2 2 3 2" xfId="13429"/>
    <cellStyle name="Note 3 13 3 2 2 3 3" xfId="13430"/>
    <cellStyle name="Note 3 13 3 2 2 4" xfId="13431"/>
    <cellStyle name="Note 3 13 3 2 2 5" xfId="13432"/>
    <cellStyle name="Note 3 13 3 2 3" xfId="13433"/>
    <cellStyle name="Note 3 13 3 2 3 2" xfId="13434"/>
    <cellStyle name="Note 3 13 3 2 3 3" xfId="13435"/>
    <cellStyle name="Note 3 13 3 2 4" xfId="13436"/>
    <cellStyle name="Note 3 13 3 2 4 2" xfId="13437"/>
    <cellStyle name="Note 3 13 3 2 4 3" xfId="13438"/>
    <cellStyle name="Note 3 13 3 2 5" xfId="13439"/>
    <cellStyle name="Note 3 13 3 2 5 2" xfId="13440"/>
    <cellStyle name="Note 3 13 3 2 5 3" xfId="13441"/>
    <cellStyle name="Note 3 13 3 2 6" xfId="13442"/>
    <cellStyle name="Note 3 13 3 3" xfId="13443"/>
    <cellStyle name="Note 3 13 3 3 2" xfId="13444"/>
    <cellStyle name="Note 3 13 3 3 2 2" xfId="13445"/>
    <cellStyle name="Note 3 13 3 3 2 2 2" xfId="13446"/>
    <cellStyle name="Note 3 13 3 3 2 2 3" xfId="13447"/>
    <cellStyle name="Note 3 13 3 3 2 3" xfId="13448"/>
    <cellStyle name="Note 3 13 3 3 2 3 2" xfId="13449"/>
    <cellStyle name="Note 3 13 3 3 2 3 3" xfId="13450"/>
    <cellStyle name="Note 3 13 3 3 2 4" xfId="13451"/>
    <cellStyle name="Note 3 13 3 3 2 5" xfId="13452"/>
    <cellStyle name="Note 3 13 3 3 3" xfId="13453"/>
    <cellStyle name="Note 3 13 3 3 3 2" xfId="13454"/>
    <cellStyle name="Note 3 13 3 3 3 3" xfId="13455"/>
    <cellStyle name="Note 3 13 3 3 4" xfId="13456"/>
    <cellStyle name="Note 3 13 3 3 4 2" xfId="13457"/>
    <cellStyle name="Note 3 13 3 3 4 3" xfId="13458"/>
    <cellStyle name="Note 3 13 3 3 5" xfId="13459"/>
    <cellStyle name="Note 3 13 3 3 5 2" xfId="13460"/>
    <cellStyle name="Note 3 13 3 3 5 3" xfId="13461"/>
    <cellStyle name="Note 3 13 3 3 6" xfId="13462"/>
    <cellStyle name="Note 3 13 3 4" xfId="13463"/>
    <cellStyle name="Note 3 13 3 4 2" xfId="13464"/>
    <cellStyle name="Note 3 13 3 4 2 2" xfId="13465"/>
    <cellStyle name="Note 3 13 3 4 2 3" xfId="13466"/>
    <cellStyle name="Note 3 13 3 4 3" xfId="13467"/>
    <cellStyle name="Note 3 13 3 4 3 2" xfId="13468"/>
    <cellStyle name="Note 3 13 3 4 3 3" xfId="13469"/>
    <cellStyle name="Note 3 13 3 4 4" xfId="13470"/>
    <cellStyle name="Note 3 13 3 4 4 2" xfId="13471"/>
    <cellStyle name="Note 3 13 3 4 4 3" xfId="13472"/>
    <cellStyle name="Note 3 13 3 4 5" xfId="13473"/>
    <cellStyle name="Note 3 13 3 4 5 2" xfId="13474"/>
    <cellStyle name="Note 3 13 3 4 5 3" xfId="13475"/>
    <cellStyle name="Note 3 13 3 4 6" xfId="13476"/>
    <cellStyle name="Note 3 13 3 4 6 2" xfId="13477"/>
    <cellStyle name="Note 3 13 3 4 6 3" xfId="13478"/>
    <cellStyle name="Note 3 13 3 4 7" xfId="13479"/>
    <cellStyle name="Note 3 13 3 4 8" xfId="13480"/>
    <cellStyle name="Note 3 13 3 5" xfId="13481"/>
    <cellStyle name="Note 3 13 3 5 2" xfId="13482"/>
    <cellStyle name="Note 3 13 3 5 2 2" xfId="13483"/>
    <cellStyle name="Note 3 13 3 5 2 3" xfId="13484"/>
    <cellStyle name="Note 3 13 3 5 3" xfId="13485"/>
    <cellStyle name="Note 3 13 3 5 3 2" xfId="13486"/>
    <cellStyle name="Note 3 13 3 5 3 3" xfId="13487"/>
    <cellStyle name="Note 3 13 3 5 4" xfId="13488"/>
    <cellStyle name="Note 3 13 3 5 5" xfId="13489"/>
    <cellStyle name="Note 3 13 3 6" xfId="13490"/>
    <cellStyle name="Note 3 13 3 6 2" xfId="13491"/>
    <cellStyle name="Note 3 13 3 6 3" xfId="13492"/>
    <cellStyle name="Note 3 13 3 7" xfId="13493"/>
    <cellStyle name="Note 3 13 3 7 2" xfId="13494"/>
    <cellStyle name="Note 3 13 3 7 3" xfId="13495"/>
    <cellStyle name="Note 3 13 3 8" xfId="13496"/>
    <cellStyle name="Note 3 13 3 8 2" xfId="13497"/>
    <cellStyle name="Note 3 13 3 8 3" xfId="13498"/>
    <cellStyle name="Note 3 13 3 9" xfId="13499"/>
    <cellStyle name="Note 3 13 4" xfId="13500"/>
    <cellStyle name="Note 3 13 4 2" xfId="13501"/>
    <cellStyle name="Note 3 13 4 2 2" xfId="13502"/>
    <cellStyle name="Note 3 13 4 2 2 2" xfId="13503"/>
    <cellStyle name="Note 3 13 4 2 2 2 2" xfId="13504"/>
    <cellStyle name="Note 3 13 4 2 2 2 3" xfId="13505"/>
    <cellStyle name="Note 3 13 4 2 2 3" xfId="13506"/>
    <cellStyle name="Note 3 13 4 2 2 3 2" xfId="13507"/>
    <cellStyle name="Note 3 13 4 2 2 3 3" xfId="13508"/>
    <cellStyle name="Note 3 13 4 2 2 4" xfId="13509"/>
    <cellStyle name="Note 3 13 4 2 2 5" xfId="13510"/>
    <cellStyle name="Note 3 13 4 2 3" xfId="13511"/>
    <cellStyle name="Note 3 13 4 2 3 2" xfId="13512"/>
    <cellStyle name="Note 3 13 4 2 3 3" xfId="13513"/>
    <cellStyle name="Note 3 13 4 2 4" xfId="13514"/>
    <cellStyle name="Note 3 13 4 2 4 2" xfId="13515"/>
    <cellStyle name="Note 3 13 4 2 4 3" xfId="13516"/>
    <cellStyle name="Note 3 13 4 2 5" xfId="13517"/>
    <cellStyle name="Note 3 13 4 2 5 2" xfId="13518"/>
    <cellStyle name="Note 3 13 4 2 5 3" xfId="13519"/>
    <cellStyle name="Note 3 13 4 2 6" xfId="13520"/>
    <cellStyle name="Note 3 13 4 3" xfId="13521"/>
    <cellStyle name="Note 3 13 4 3 2" xfId="13522"/>
    <cellStyle name="Note 3 13 4 3 2 2" xfId="13523"/>
    <cellStyle name="Note 3 13 4 3 2 2 2" xfId="13524"/>
    <cellStyle name="Note 3 13 4 3 2 2 3" xfId="13525"/>
    <cellStyle name="Note 3 13 4 3 2 3" xfId="13526"/>
    <cellStyle name="Note 3 13 4 3 2 3 2" xfId="13527"/>
    <cellStyle name="Note 3 13 4 3 2 3 3" xfId="13528"/>
    <cellStyle name="Note 3 13 4 3 2 4" xfId="13529"/>
    <cellStyle name="Note 3 13 4 3 2 5" xfId="13530"/>
    <cellStyle name="Note 3 13 4 3 3" xfId="13531"/>
    <cellStyle name="Note 3 13 4 3 3 2" xfId="13532"/>
    <cellStyle name="Note 3 13 4 3 3 3" xfId="13533"/>
    <cellStyle name="Note 3 13 4 3 4" xfId="13534"/>
    <cellStyle name="Note 3 13 4 3 4 2" xfId="13535"/>
    <cellStyle name="Note 3 13 4 3 4 3" xfId="13536"/>
    <cellStyle name="Note 3 13 4 3 5" xfId="13537"/>
    <cellStyle name="Note 3 13 4 3 5 2" xfId="13538"/>
    <cellStyle name="Note 3 13 4 3 5 3" xfId="13539"/>
    <cellStyle name="Note 3 13 4 3 6" xfId="13540"/>
    <cellStyle name="Note 3 13 4 4" xfId="13541"/>
    <cellStyle name="Note 3 13 4 4 2" xfId="13542"/>
    <cellStyle name="Note 3 13 4 4 2 2" xfId="13543"/>
    <cellStyle name="Note 3 13 4 4 2 3" xfId="13544"/>
    <cellStyle name="Note 3 13 4 4 3" xfId="13545"/>
    <cellStyle name="Note 3 13 4 4 3 2" xfId="13546"/>
    <cellStyle name="Note 3 13 4 4 3 3" xfId="13547"/>
    <cellStyle name="Note 3 13 4 4 4" xfId="13548"/>
    <cellStyle name="Note 3 13 4 4 4 2" xfId="13549"/>
    <cellStyle name="Note 3 13 4 4 4 3" xfId="13550"/>
    <cellStyle name="Note 3 13 4 4 5" xfId="13551"/>
    <cellStyle name="Note 3 13 4 4 5 2" xfId="13552"/>
    <cellStyle name="Note 3 13 4 4 5 3" xfId="13553"/>
    <cellStyle name="Note 3 13 4 4 6" xfId="13554"/>
    <cellStyle name="Note 3 13 4 4 6 2" xfId="13555"/>
    <cellStyle name="Note 3 13 4 4 6 3" xfId="13556"/>
    <cellStyle name="Note 3 13 4 4 7" xfId="13557"/>
    <cellStyle name="Note 3 13 4 4 8" xfId="13558"/>
    <cellStyle name="Note 3 13 4 5" xfId="13559"/>
    <cellStyle name="Note 3 13 4 5 2" xfId="13560"/>
    <cellStyle name="Note 3 13 4 5 2 2" xfId="13561"/>
    <cellStyle name="Note 3 13 4 5 2 3" xfId="13562"/>
    <cellStyle name="Note 3 13 4 5 3" xfId="13563"/>
    <cellStyle name="Note 3 13 4 5 3 2" xfId="13564"/>
    <cellStyle name="Note 3 13 4 5 3 3" xfId="13565"/>
    <cellStyle name="Note 3 13 4 5 4" xfId="13566"/>
    <cellStyle name="Note 3 13 4 5 5" xfId="13567"/>
    <cellStyle name="Note 3 13 4 6" xfId="13568"/>
    <cellStyle name="Note 3 13 4 6 2" xfId="13569"/>
    <cellStyle name="Note 3 13 4 6 3" xfId="13570"/>
    <cellStyle name="Note 3 13 4 7" xfId="13571"/>
    <cellStyle name="Note 3 13 4 7 2" xfId="13572"/>
    <cellStyle name="Note 3 13 4 7 3" xfId="13573"/>
    <cellStyle name="Note 3 13 4 8" xfId="13574"/>
    <cellStyle name="Note 3 13 4 8 2" xfId="13575"/>
    <cellStyle name="Note 3 13 4 8 3" xfId="13576"/>
    <cellStyle name="Note 3 13 4 9" xfId="13577"/>
    <cellStyle name="Note 3 13 5" xfId="13578"/>
    <cellStyle name="Note 3 13 5 2" xfId="13579"/>
    <cellStyle name="Note 3 13 5 2 2" xfId="13580"/>
    <cellStyle name="Note 3 13 5 2 2 2" xfId="13581"/>
    <cellStyle name="Note 3 13 5 2 2 2 2" xfId="13582"/>
    <cellStyle name="Note 3 13 5 2 2 2 3" xfId="13583"/>
    <cellStyle name="Note 3 13 5 2 2 3" xfId="13584"/>
    <cellStyle name="Note 3 13 5 2 2 3 2" xfId="13585"/>
    <cellStyle name="Note 3 13 5 2 2 3 3" xfId="13586"/>
    <cellStyle name="Note 3 13 5 2 2 4" xfId="13587"/>
    <cellStyle name="Note 3 13 5 2 2 5" xfId="13588"/>
    <cellStyle name="Note 3 13 5 2 3" xfId="13589"/>
    <cellStyle name="Note 3 13 5 2 3 2" xfId="13590"/>
    <cellStyle name="Note 3 13 5 2 3 3" xfId="13591"/>
    <cellStyle name="Note 3 13 5 2 4" xfId="13592"/>
    <cellStyle name="Note 3 13 5 2 4 2" xfId="13593"/>
    <cellStyle name="Note 3 13 5 2 4 3" xfId="13594"/>
    <cellStyle name="Note 3 13 5 2 5" xfId="13595"/>
    <cellStyle name="Note 3 13 5 2 5 2" xfId="13596"/>
    <cellStyle name="Note 3 13 5 2 5 3" xfId="13597"/>
    <cellStyle name="Note 3 13 5 2 6" xfId="13598"/>
    <cellStyle name="Note 3 13 5 3" xfId="13599"/>
    <cellStyle name="Note 3 13 5 3 2" xfId="13600"/>
    <cellStyle name="Note 3 13 5 3 2 2" xfId="13601"/>
    <cellStyle name="Note 3 13 5 3 2 2 2" xfId="13602"/>
    <cellStyle name="Note 3 13 5 3 2 2 3" xfId="13603"/>
    <cellStyle name="Note 3 13 5 3 2 3" xfId="13604"/>
    <cellStyle name="Note 3 13 5 3 2 3 2" xfId="13605"/>
    <cellStyle name="Note 3 13 5 3 2 3 3" xfId="13606"/>
    <cellStyle name="Note 3 13 5 3 2 4" xfId="13607"/>
    <cellStyle name="Note 3 13 5 3 2 5" xfId="13608"/>
    <cellStyle name="Note 3 13 5 3 3" xfId="13609"/>
    <cellStyle name="Note 3 13 5 3 3 2" xfId="13610"/>
    <cellStyle name="Note 3 13 5 3 3 3" xfId="13611"/>
    <cellStyle name="Note 3 13 5 3 4" xfId="13612"/>
    <cellStyle name="Note 3 13 5 3 4 2" xfId="13613"/>
    <cellStyle name="Note 3 13 5 3 4 3" xfId="13614"/>
    <cellStyle name="Note 3 13 5 3 5" xfId="13615"/>
    <cellStyle name="Note 3 13 5 3 5 2" xfId="13616"/>
    <cellStyle name="Note 3 13 5 3 5 3" xfId="13617"/>
    <cellStyle name="Note 3 13 5 3 6" xfId="13618"/>
    <cellStyle name="Note 3 13 5 4" xfId="13619"/>
    <cellStyle name="Note 3 13 5 4 2" xfId="13620"/>
    <cellStyle name="Note 3 13 5 4 2 2" xfId="13621"/>
    <cellStyle name="Note 3 13 5 4 2 3" xfId="13622"/>
    <cellStyle name="Note 3 13 5 4 3" xfId="13623"/>
    <cellStyle name="Note 3 13 5 4 3 2" xfId="13624"/>
    <cellStyle name="Note 3 13 5 4 3 3" xfId="13625"/>
    <cellStyle name="Note 3 13 5 4 4" xfId="13626"/>
    <cellStyle name="Note 3 13 5 4 4 2" xfId="13627"/>
    <cellStyle name="Note 3 13 5 4 4 3" xfId="13628"/>
    <cellStyle name="Note 3 13 5 4 5" xfId="13629"/>
    <cellStyle name="Note 3 13 5 4 5 2" xfId="13630"/>
    <cellStyle name="Note 3 13 5 4 5 3" xfId="13631"/>
    <cellStyle name="Note 3 13 5 4 6" xfId="13632"/>
    <cellStyle name="Note 3 13 5 4 6 2" xfId="13633"/>
    <cellStyle name="Note 3 13 5 4 6 3" xfId="13634"/>
    <cellStyle name="Note 3 13 5 4 7" xfId="13635"/>
    <cellStyle name="Note 3 13 5 4 8" xfId="13636"/>
    <cellStyle name="Note 3 13 5 5" xfId="13637"/>
    <cellStyle name="Note 3 13 5 5 2" xfId="13638"/>
    <cellStyle name="Note 3 13 5 5 2 2" xfId="13639"/>
    <cellStyle name="Note 3 13 5 5 2 3" xfId="13640"/>
    <cellStyle name="Note 3 13 5 5 3" xfId="13641"/>
    <cellStyle name="Note 3 13 5 5 3 2" xfId="13642"/>
    <cellStyle name="Note 3 13 5 5 3 3" xfId="13643"/>
    <cellStyle name="Note 3 13 5 5 4" xfId="13644"/>
    <cellStyle name="Note 3 13 5 5 5" xfId="13645"/>
    <cellStyle name="Note 3 13 5 6" xfId="13646"/>
    <cellStyle name="Note 3 13 5 6 2" xfId="13647"/>
    <cellStyle name="Note 3 13 5 6 3" xfId="13648"/>
    <cellStyle name="Note 3 13 5 7" xfId="13649"/>
    <cellStyle name="Note 3 13 5 7 2" xfId="13650"/>
    <cellStyle name="Note 3 13 5 7 3" xfId="13651"/>
    <cellStyle name="Note 3 13 5 8" xfId="13652"/>
    <cellStyle name="Note 3 13 5 8 2" xfId="13653"/>
    <cellStyle name="Note 3 13 5 8 3" xfId="13654"/>
    <cellStyle name="Note 3 13 5 9" xfId="13655"/>
    <cellStyle name="Note 3 13 6" xfId="13656"/>
    <cellStyle name="Note 3 13 6 2" xfId="13657"/>
    <cellStyle name="Note 3 13 6 2 2" xfId="13658"/>
    <cellStyle name="Note 3 13 6 2 2 2" xfId="13659"/>
    <cellStyle name="Note 3 13 6 2 2 3" xfId="13660"/>
    <cellStyle name="Note 3 13 6 2 3" xfId="13661"/>
    <cellStyle name="Note 3 13 6 2 3 2" xfId="13662"/>
    <cellStyle name="Note 3 13 6 2 3 3" xfId="13663"/>
    <cellStyle name="Note 3 13 6 2 4" xfId="13664"/>
    <cellStyle name="Note 3 13 6 2 5" xfId="13665"/>
    <cellStyle name="Note 3 13 6 3" xfId="13666"/>
    <cellStyle name="Note 3 13 6 3 2" xfId="13667"/>
    <cellStyle name="Note 3 13 6 3 3" xfId="13668"/>
    <cellStyle name="Note 3 13 6 4" xfId="13669"/>
    <cellStyle name="Note 3 13 6 4 2" xfId="13670"/>
    <cellStyle name="Note 3 13 6 4 3" xfId="13671"/>
    <cellStyle name="Note 3 13 6 5" xfId="13672"/>
    <cellStyle name="Note 3 13 6 5 2" xfId="13673"/>
    <cellStyle name="Note 3 13 6 5 3" xfId="13674"/>
    <cellStyle name="Note 3 13 6 6" xfId="13675"/>
    <cellStyle name="Note 3 13 7" xfId="13676"/>
    <cellStyle name="Note 3 13 7 2" xfId="13677"/>
    <cellStyle name="Note 3 13 7 2 2" xfId="13678"/>
    <cellStyle name="Note 3 13 7 2 2 2" xfId="13679"/>
    <cellStyle name="Note 3 13 7 2 2 3" xfId="13680"/>
    <cellStyle name="Note 3 13 7 2 3" xfId="13681"/>
    <cellStyle name="Note 3 13 7 2 3 2" xfId="13682"/>
    <cellStyle name="Note 3 13 7 2 3 3" xfId="13683"/>
    <cellStyle name="Note 3 13 7 2 4" xfId="13684"/>
    <cellStyle name="Note 3 13 7 2 5" xfId="13685"/>
    <cellStyle name="Note 3 13 7 3" xfId="13686"/>
    <cellStyle name="Note 3 13 7 3 2" xfId="13687"/>
    <cellStyle name="Note 3 13 7 3 3" xfId="13688"/>
    <cellStyle name="Note 3 13 7 4" xfId="13689"/>
    <cellStyle name="Note 3 13 7 4 2" xfId="13690"/>
    <cellStyle name="Note 3 13 7 4 3" xfId="13691"/>
    <cellStyle name="Note 3 13 7 5" xfId="13692"/>
    <cellStyle name="Note 3 13 7 5 2" xfId="13693"/>
    <cellStyle name="Note 3 13 7 5 3" xfId="13694"/>
    <cellStyle name="Note 3 13 7 6" xfId="13695"/>
    <cellStyle name="Note 3 13 8" xfId="13696"/>
    <cellStyle name="Note 3 13 8 2" xfId="13697"/>
    <cellStyle name="Note 3 13 8 2 2" xfId="13698"/>
    <cellStyle name="Note 3 13 8 2 3" xfId="13699"/>
    <cellStyle name="Note 3 13 8 3" xfId="13700"/>
    <cellStyle name="Note 3 13 8 3 2" xfId="13701"/>
    <cellStyle name="Note 3 13 8 3 3" xfId="13702"/>
    <cellStyle name="Note 3 13 8 4" xfId="13703"/>
    <cellStyle name="Note 3 13 8 4 2" xfId="13704"/>
    <cellStyle name="Note 3 13 8 4 3" xfId="13705"/>
    <cellStyle name="Note 3 13 8 5" xfId="13706"/>
    <cellStyle name="Note 3 13 8 5 2" xfId="13707"/>
    <cellStyle name="Note 3 13 8 5 3" xfId="13708"/>
    <cellStyle name="Note 3 13 8 6" xfId="13709"/>
    <cellStyle name="Note 3 13 8 6 2" xfId="13710"/>
    <cellStyle name="Note 3 13 8 6 3" xfId="13711"/>
    <cellStyle name="Note 3 13 8 7" xfId="13712"/>
    <cellStyle name="Note 3 13 8 8" xfId="13713"/>
    <cellStyle name="Note 3 13 9" xfId="13714"/>
    <cellStyle name="Note 3 13 9 2" xfId="13715"/>
    <cellStyle name="Note 3 13 9 2 2" xfId="13716"/>
    <cellStyle name="Note 3 13 9 2 3" xfId="13717"/>
    <cellStyle name="Note 3 13 9 3" xfId="13718"/>
    <cellStyle name="Note 3 13 9 3 2" xfId="13719"/>
    <cellStyle name="Note 3 13 9 3 3" xfId="13720"/>
    <cellStyle name="Note 3 13 9 4" xfId="13721"/>
    <cellStyle name="Note 3 13 9 5" xfId="13722"/>
    <cellStyle name="Note 3 14" xfId="13723"/>
    <cellStyle name="Note 3 14 10" xfId="13724"/>
    <cellStyle name="Note 3 14 10 2" xfId="13725"/>
    <cellStyle name="Note 3 14 10 3" xfId="13726"/>
    <cellStyle name="Note 3 14 11" xfId="13727"/>
    <cellStyle name="Note 3 14 11 2" xfId="13728"/>
    <cellStyle name="Note 3 14 11 3" xfId="13729"/>
    <cellStyle name="Note 3 14 12" xfId="13730"/>
    <cellStyle name="Note 3 14 12 2" xfId="13731"/>
    <cellStyle name="Note 3 14 12 3" xfId="13732"/>
    <cellStyle name="Note 3 14 13" xfId="13733"/>
    <cellStyle name="Note 3 14 2" xfId="13734"/>
    <cellStyle name="Note 3 14 2 2" xfId="13735"/>
    <cellStyle name="Note 3 14 2 2 2" xfId="13736"/>
    <cellStyle name="Note 3 14 2 2 2 2" xfId="13737"/>
    <cellStyle name="Note 3 14 2 2 2 2 2" xfId="13738"/>
    <cellStyle name="Note 3 14 2 2 2 2 3" xfId="13739"/>
    <cellStyle name="Note 3 14 2 2 2 3" xfId="13740"/>
    <cellStyle name="Note 3 14 2 2 2 3 2" xfId="13741"/>
    <cellStyle name="Note 3 14 2 2 2 3 3" xfId="13742"/>
    <cellStyle name="Note 3 14 2 2 2 4" xfId="13743"/>
    <cellStyle name="Note 3 14 2 2 2 5" xfId="13744"/>
    <cellStyle name="Note 3 14 2 2 3" xfId="13745"/>
    <cellStyle name="Note 3 14 2 2 3 2" xfId="13746"/>
    <cellStyle name="Note 3 14 2 2 3 3" xfId="13747"/>
    <cellStyle name="Note 3 14 2 2 4" xfId="13748"/>
    <cellStyle name="Note 3 14 2 2 4 2" xfId="13749"/>
    <cellStyle name="Note 3 14 2 2 4 3" xfId="13750"/>
    <cellStyle name="Note 3 14 2 2 5" xfId="13751"/>
    <cellStyle name="Note 3 14 2 2 5 2" xfId="13752"/>
    <cellStyle name="Note 3 14 2 2 5 3" xfId="13753"/>
    <cellStyle name="Note 3 14 2 2 6" xfId="13754"/>
    <cellStyle name="Note 3 14 2 3" xfId="13755"/>
    <cellStyle name="Note 3 14 2 3 2" xfId="13756"/>
    <cellStyle name="Note 3 14 2 3 2 2" xfId="13757"/>
    <cellStyle name="Note 3 14 2 3 2 2 2" xfId="13758"/>
    <cellStyle name="Note 3 14 2 3 2 2 3" xfId="13759"/>
    <cellStyle name="Note 3 14 2 3 2 3" xfId="13760"/>
    <cellStyle name="Note 3 14 2 3 2 3 2" xfId="13761"/>
    <cellStyle name="Note 3 14 2 3 2 3 3" xfId="13762"/>
    <cellStyle name="Note 3 14 2 3 2 4" xfId="13763"/>
    <cellStyle name="Note 3 14 2 3 2 5" xfId="13764"/>
    <cellStyle name="Note 3 14 2 3 3" xfId="13765"/>
    <cellStyle name="Note 3 14 2 3 3 2" xfId="13766"/>
    <cellStyle name="Note 3 14 2 3 3 3" xfId="13767"/>
    <cellStyle name="Note 3 14 2 3 4" xfId="13768"/>
    <cellStyle name="Note 3 14 2 3 4 2" xfId="13769"/>
    <cellStyle name="Note 3 14 2 3 4 3" xfId="13770"/>
    <cellStyle name="Note 3 14 2 3 5" xfId="13771"/>
    <cellStyle name="Note 3 14 2 3 5 2" xfId="13772"/>
    <cellStyle name="Note 3 14 2 3 5 3" xfId="13773"/>
    <cellStyle name="Note 3 14 2 3 6" xfId="13774"/>
    <cellStyle name="Note 3 14 2 4" xfId="13775"/>
    <cellStyle name="Note 3 14 2 4 2" xfId="13776"/>
    <cellStyle name="Note 3 14 2 4 2 2" xfId="13777"/>
    <cellStyle name="Note 3 14 2 4 2 3" xfId="13778"/>
    <cellStyle name="Note 3 14 2 4 3" xfId="13779"/>
    <cellStyle name="Note 3 14 2 4 3 2" xfId="13780"/>
    <cellStyle name="Note 3 14 2 4 3 3" xfId="13781"/>
    <cellStyle name="Note 3 14 2 4 4" xfId="13782"/>
    <cellStyle name="Note 3 14 2 4 4 2" xfId="13783"/>
    <cellStyle name="Note 3 14 2 4 4 3" xfId="13784"/>
    <cellStyle name="Note 3 14 2 4 5" xfId="13785"/>
    <cellStyle name="Note 3 14 2 4 5 2" xfId="13786"/>
    <cellStyle name="Note 3 14 2 4 5 3" xfId="13787"/>
    <cellStyle name="Note 3 14 2 4 6" xfId="13788"/>
    <cellStyle name="Note 3 14 2 4 6 2" xfId="13789"/>
    <cellStyle name="Note 3 14 2 4 6 3" xfId="13790"/>
    <cellStyle name="Note 3 14 2 4 7" xfId="13791"/>
    <cellStyle name="Note 3 14 2 4 8" xfId="13792"/>
    <cellStyle name="Note 3 14 2 5" xfId="13793"/>
    <cellStyle name="Note 3 14 2 5 2" xfId="13794"/>
    <cellStyle name="Note 3 14 2 5 2 2" xfId="13795"/>
    <cellStyle name="Note 3 14 2 5 2 3" xfId="13796"/>
    <cellStyle name="Note 3 14 2 5 3" xfId="13797"/>
    <cellStyle name="Note 3 14 2 5 3 2" xfId="13798"/>
    <cellStyle name="Note 3 14 2 5 3 3" xfId="13799"/>
    <cellStyle name="Note 3 14 2 5 4" xfId="13800"/>
    <cellStyle name="Note 3 14 2 5 5" xfId="13801"/>
    <cellStyle name="Note 3 14 2 6" xfId="13802"/>
    <cellStyle name="Note 3 14 2 6 2" xfId="13803"/>
    <cellStyle name="Note 3 14 2 6 3" xfId="13804"/>
    <cellStyle name="Note 3 14 2 7" xfId="13805"/>
    <cellStyle name="Note 3 14 2 7 2" xfId="13806"/>
    <cellStyle name="Note 3 14 2 7 3" xfId="13807"/>
    <cellStyle name="Note 3 14 2 8" xfId="13808"/>
    <cellStyle name="Note 3 14 2 8 2" xfId="13809"/>
    <cellStyle name="Note 3 14 2 8 3" xfId="13810"/>
    <cellStyle name="Note 3 14 2 9" xfId="13811"/>
    <cellStyle name="Note 3 14 3" xfId="13812"/>
    <cellStyle name="Note 3 14 3 2" xfId="13813"/>
    <cellStyle name="Note 3 14 3 2 2" xfId="13814"/>
    <cellStyle name="Note 3 14 3 2 2 2" xfId="13815"/>
    <cellStyle name="Note 3 14 3 2 2 2 2" xfId="13816"/>
    <cellStyle name="Note 3 14 3 2 2 2 3" xfId="13817"/>
    <cellStyle name="Note 3 14 3 2 2 3" xfId="13818"/>
    <cellStyle name="Note 3 14 3 2 2 3 2" xfId="13819"/>
    <cellStyle name="Note 3 14 3 2 2 3 3" xfId="13820"/>
    <cellStyle name="Note 3 14 3 2 2 4" xfId="13821"/>
    <cellStyle name="Note 3 14 3 2 2 5" xfId="13822"/>
    <cellStyle name="Note 3 14 3 2 3" xfId="13823"/>
    <cellStyle name="Note 3 14 3 2 3 2" xfId="13824"/>
    <cellStyle name="Note 3 14 3 2 3 3" xfId="13825"/>
    <cellStyle name="Note 3 14 3 2 4" xfId="13826"/>
    <cellStyle name="Note 3 14 3 2 4 2" xfId="13827"/>
    <cellStyle name="Note 3 14 3 2 4 3" xfId="13828"/>
    <cellStyle name="Note 3 14 3 2 5" xfId="13829"/>
    <cellStyle name="Note 3 14 3 2 5 2" xfId="13830"/>
    <cellStyle name="Note 3 14 3 2 5 3" xfId="13831"/>
    <cellStyle name="Note 3 14 3 2 6" xfId="13832"/>
    <cellStyle name="Note 3 14 3 3" xfId="13833"/>
    <cellStyle name="Note 3 14 3 3 2" xfId="13834"/>
    <cellStyle name="Note 3 14 3 3 2 2" xfId="13835"/>
    <cellStyle name="Note 3 14 3 3 2 2 2" xfId="13836"/>
    <cellStyle name="Note 3 14 3 3 2 2 3" xfId="13837"/>
    <cellStyle name="Note 3 14 3 3 2 3" xfId="13838"/>
    <cellStyle name="Note 3 14 3 3 2 3 2" xfId="13839"/>
    <cellStyle name="Note 3 14 3 3 2 3 3" xfId="13840"/>
    <cellStyle name="Note 3 14 3 3 2 4" xfId="13841"/>
    <cellStyle name="Note 3 14 3 3 2 5" xfId="13842"/>
    <cellStyle name="Note 3 14 3 3 3" xfId="13843"/>
    <cellStyle name="Note 3 14 3 3 3 2" xfId="13844"/>
    <cellStyle name="Note 3 14 3 3 3 3" xfId="13845"/>
    <cellStyle name="Note 3 14 3 3 4" xfId="13846"/>
    <cellStyle name="Note 3 14 3 3 4 2" xfId="13847"/>
    <cellStyle name="Note 3 14 3 3 4 3" xfId="13848"/>
    <cellStyle name="Note 3 14 3 3 5" xfId="13849"/>
    <cellStyle name="Note 3 14 3 3 5 2" xfId="13850"/>
    <cellStyle name="Note 3 14 3 3 5 3" xfId="13851"/>
    <cellStyle name="Note 3 14 3 3 6" xfId="13852"/>
    <cellStyle name="Note 3 14 3 4" xfId="13853"/>
    <cellStyle name="Note 3 14 3 4 2" xfId="13854"/>
    <cellStyle name="Note 3 14 3 4 2 2" xfId="13855"/>
    <cellStyle name="Note 3 14 3 4 2 3" xfId="13856"/>
    <cellStyle name="Note 3 14 3 4 3" xfId="13857"/>
    <cellStyle name="Note 3 14 3 4 3 2" xfId="13858"/>
    <cellStyle name="Note 3 14 3 4 3 3" xfId="13859"/>
    <cellStyle name="Note 3 14 3 4 4" xfId="13860"/>
    <cellStyle name="Note 3 14 3 4 4 2" xfId="13861"/>
    <cellStyle name="Note 3 14 3 4 4 3" xfId="13862"/>
    <cellStyle name="Note 3 14 3 4 5" xfId="13863"/>
    <cellStyle name="Note 3 14 3 4 5 2" xfId="13864"/>
    <cellStyle name="Note 3 14 3 4 5 3" xfId="13865"/>
    <cellStyle name="Note 3 14 3 4 6" xfId="13866"/>
    <cellStyle name="Note 3 14 3 4 6 2" xfId="13867"/>
    <cellStyle name="Note 3 14 3 4 6 3" xfId="13868"/>
    <cellStyle name="Note 3 14 3 4 7" xfId="13869"/>
    <cellStyle name="Note 3 14 3 4 8" xfId="13870"/>
    <cellStyle name="Note 3 14 3 5" xfId="13871"/>
    <cellStyle name="Note 3 14 3 5 2" xfId="13872"/>
    <cellStyle name="Note 3 14 3 5 2 2" xfId="13873"/>
    <cellStyle name="Note 3 14 3 5 2 3" xfId="13874"/>
    <cellStyle name="Note 3 14 3 5 3" xfId="13875"/>
    <cellStyle name="Note 3 14 3 5 3 2" xfId="13876"/>
    <cellStyle name="Note 3 14 3 5 3 3" xfId="13877"/>
    <cellStyle name="Note 3 14 3 5 4" xfId="13878"/>
    <cellStyle name="Note 3 14 3 5 5" xfId="13879"/>
    <cellStyle name="Note 3 14 3 6" xfId="13880"/>
    <cellStyle name="Note 3 14 3 6 2" xfId="13881"/>
    <cellStyle name="Note 3 14 3 6 3" xfId="13882"/>
    <cellStyle name="Note 3 14 3 7" xfId="13883"/>
    <cellStyle name="Note 3 14 3 7 2" xfId="13884"/>
    <cellStyle name="Note 3 14 3 7 3" xfId="13885"/>
    <cellStyle name="Note 3 14 3 8" xfId="13886"/>
    <cellStyle name="Note 3 14 3 8 2" xfId="13887"/>
    <cellStyle name="Note 3 14 3 8 3" xfId="13888"/>
    <cellStyle name="Note 3 14 3 9" xfId="13889"/>
    <cellStyle name="Note 3 14 4" xfId="13890"/>
    <cellStyle name="Note 3 14 4 2" xfId="13891"/>
    <cellStyle name="Note 3 14 4 2 2" xfId="13892"/>
    <cellStyle name="Note 3 14 4 2 2 2" xfId="13893"/>
    <cellStyle name="Note 3 14 4 2 2 2 2" xfId="13894"/>
    <cellStyle name="Note 3 14 4 2 2 2 3" xfId="13895"/>
    <cellStyle name="Note 3 14 4 2 2 3" xfId="13896"/>
    <cellStyle name="Note 3 14 4 2 2 3 2" xfId="13897"/>
    <cellStyle name="Note 3 14 4 2 2 3 3" xfId="13898"/>
    <cellStyle name="Note 3 14 4 2 2 4" xfId="13899"/>
    <cellStyle name="Note 3 14 4 2 2 5" xfId="13900"/>
    <cellStyle name="Note 3 14 4 2 3" xfId="13901"/>
    <cellStyle name="Note 3 14 4 2 3 2" xfId="13902"/>
    <cellStyle name="Note 3 14 4 2 3 3" xfId="13903"/>
    <cellStyle name="Note 3 14 4 2 4" xfId="13904"/>
    <cellStyle name="Note 3 14 4 2 4 2" xfId="13905"/>
    <cellStyle name="Note 3 14 4 2 4 3" xfId="13906"/>
    <cellStyle name="Note 3 14 4 2 5" xfId="13907"/>
    <cellStyle name="Note 3 14 4 2 5 2" xfId="13908"/>
    <cellStyle name="Note 3 14 4 2 5 3" xfId="13909"/>
    <cellStyle name="Note 3 14 4 2 6" xfId="13910"/>
    <cellStyle name="Note 3 14 4 3" xfId="13911"/>
    <cellStyle name="Note 3 14 4 3 2" xfId="13912"/>
    <cellStyle name="Note 3 14 4 3 2 2" xfId="13913"/>
    <cellStyle name="Note 3 14 4 3 2 2 2" xfId="13914"/>
    <cellStyle name="Note 3 14 4 3 2 2 3" xfId="13915"/>
    <cellStyle name="Note 3 14 4 3 2 3" xfId="13916"/>
    <cellStyle name="Note 3 14 4 3 2 3 2" xfId="13917"/>
    <cellStyle name="Note 3 14 4 3 2 3 3" xfId="13918"/>
    <cellStyle name="Note 3 14 4 3 2 4" xfId="13919"/>
    <cellStyle name="Note 3 14 4 3 2 5" xfId="13920"/>
    <cellStyle name="Note 3 14 4 3 3" xfId="13921"/>
    <cellStyle name="Note 3 14 4 3 3 2" xfId="13922"/>
    <cellStyle name="Note 3 14 4 3 3 3" xfId="13923"/>
    <cellStyle name="Note 3 14 4 3 4" xfId="13924"/>
    <cellStyle name="Note 3 14 4 3 4 2" xfId="13925"/>
    <cellStyle name="Note 3 14 4 3 4 3" xfId="13926"/>
    <cellStyle name="Note 3 14 4 3 5" xfId="13927"/>
    <cellStyle name="Note 3 14 4 3 5 2" xfId="13928"/>
    <cellStyle name="Note 3 14 4 3 5 3" xfId="13929"/>
    <cellStyle name="Note 3 14 4 3 6" xfId="13930"/>
    <cellStyle name="Note 3 14 4 4" xfId="13931"/>
    <cellStyle name="Note 3 14 4 4 2" xfId="13932"/>
    <cellStyle name="Note 3 14 4 4 2 2" xfId="13933"/>
    <cellStyle name="Note 3 14 4 4 2 3" xfId="13934"/>
    <cellStyle name="Note 3 14 4 4 3" xfId="13935"/>
    <cellStyle name="Note 3 14 4 4 3 2" xfId="13936"/>
    <cellStyle name="Note 3 14 4 4 3 3" xfId="13937"/>
    <cellStyle name="Note 3 14 4 4 4" xfId="13938"/>
    <cellStyle name="Note 3 14 4 4 4 2" xfId="13939"/>
    <cellStyle name="Note 3 14 4 4 4 3" xfId="13940"/>
    <cellStyle name="Note 3 14 4 4 5" xfId="13941"/>
    <cellStyle name="Note 3 14 4 4 5 2" xfId="13942"/>
    <cellStyle name="Note 3 14 4 4 5 3" xfId="13943"/>
    <cellStyle name="Note 3 14 4 4 6" xfId="13944"/>
    <cellStyle name="Note 3 14 4 4 6 2" xfId="13945"/>
    <cellStyle name="Note 3 14 4 4 6 3" xfId="13946"/>
    <cellStyle name="Note 3 14 4 4 7" xfId="13947"/>
    <cellStyle name="Note 3 14 4 4 8" xfId="13948"/>
    <cellStyle name="Note 3 14 4 5" xfId="13949"/>
    <cellStyle name="Note 3 14 4 5 2" xfId="13950"/>
    <cellStyle name="Note 3 14 4 5 2 2" xfId="13951"/>
    <cellStyle name="Note 3 14 4 5 2 3" xfId="13952"/>
    <cellStyle name="Note 3 14 4 5 3" xfId="13953"/>
    <cellStyle name="Note 3 14 4 5 3 2" xfId="13954"/>
    <cellStyle name="Note 3 14 4 5 3 3" xfId="13955"/>
    <cellStyle name="Note 3 14 4 5 4" xfId="13956"/>
    <cellStyle name="Note 3 14 4 5 5" xfId="13957"/>
    <cellStyle name="Note 3 14 4 6" xfId="13958"/>
    <cellStyle name="Note 3 14 4 6 2" xfId="13959"/>
    <cellStyle name="Note 3 14 4 6 3" xfId="13960"/>
    <cellStyle name="Note 3 14 4 7" xfId="13961"/>
    <cellStyle name="Note 3 14 4 7 2" xfId="13962"/>
    <cellStyle name="Note 3 14 4 7 3" xfId="13963"/>
    <cellStyle name="Note 3 14 4 8" xfId="13964"/>
    <cellStyle name="Note 3 14 4 8 2" xfId="13965"/>
    <cellStyle name="Note 3 14 4 8 3" xfId="13966"/>
    <cellStyle name="Note 3 14 4 9" xfId="13967"/>
    <cellStyle name="Note 3 14 5" xfId="13968"/>
    <cellStyle name="Note 3 14 5 2" xfId="13969"/>
    <cellStyle name="Note 3 14 5 2 2" xfId="13970"/>
    <cellStyle name="Note 3 14 5 2 2 2" xfId="13971"/>
    <cellStyle name="Note 3 14 5 2 2 2 2" xfId="13972"/>
    <cellStyle name="Note 3 14 5 2 2 2 3" xfId="13973"/>
    <cellStyle name="Note 3 14 5 2 2 3" xfId="13974"/>
    <cellStyle name="Note 3 14 5 2 2 3 2" xfId="13975"/>
    <cellStyle name="Note 3 14 5 2 2 3 3" xfId="13976"/>
    <cellStyle name="Note 3 14 5 2 2 4" xfId="13977"/>
    <cellStyle name="Note 3 14 5 2 2 5" xfId="13978"/>
    <cellStyle name="Note 3 14 5 2 3" xfId="13979"/>
    <cellStyle name="Note 3 14 5 2 3 2" xfId="13980"/>
    <cellStyle name="Note 3 14 5 2 3 3" xfId="13981"/>
    <cellStyle name="Note 3 14 5 2 4" xfId="13982"/>
    <cellStyle name="Note 3 14 5 2 4 2" xfId="13983"/>
    <cellStyle name="Note 3 14 5 2 4 3" xfId="13984"/>
    <cellStyle name="Note 3 14 5 2 5" xfId="13985"/>
    <cellStyle name="Note 3 14 5 2 5 2" xfId="13986"/>
    <cellStyle name="Note 3 14 5 2 5 3" xfId="13987"/>
    <cellStyle name="Note 3 14 5 2 6" xfId="13988"/>
    <cellStyle name="Note 3 14 5 3" xfId="13989"/>
    <cellStyle name="Note 3 14 5 3 2" xfId="13990"/>
    <cellStyle name="Note 3 14 5 3 2 2" xfId="13991"/>
    <cellStyle name="Note 3 14 5 3 2 2 2" xfId="13992"/>
    <cellStyle name="Note 3 14 5 3 2 2 3" xfId="13993"/>
    <cellStyle name="Note 3 14 5 3 2 3" xfId="13994"/>
    <cellStyle name="Note 3 14 5 3 2 3 2" xfId="13995"/>
    <cellStyle name="Note 3 14 5 3 2 3 3" xfId="13996"/>
    <cellStyle name="Note 3 14 5 3 2 4" xfId="13997"/>
    <cellStyle name="Note 3 14 5 3 2 5" xfId="13998"/>
    <cellStyle name="Note 3 14 5 3 3" xfId="13999"/>
    <cellStyle name="Note 3 14 5 3 3 2" xfId="14000"/>
    <cellStyle name="Note 3 14 5 3 3 3" xfId="14001"/>
    <cellStyle name="Note 3 14 5 3 4" xfId="14002"/>
    <cellStyle name="Note 3 14 5 3 4 2" xfId="14003"/>
    <cellStyle name="Note 3 14 5 3 4 3" xfId="14004"/>
    <cellStyle name="Note 3 14 5 3 5" xfId="14005"/>
    <cellStyle name="Note 3 14 5 3 5 2" xfId="14006"/>
    <cellStyle name="Note 3 14 5 3 5 3" xfId="14007"/>
    <cellStyle name="Note 3 14 5 3 6" xfId="14008"/>
    <cellStyle name="Note 3 14 5 4" xfId="14009"/>
    <cellStyle name="Note 3 14 5 4 2" xfId="14010"/>
    <cellStyle name="Note 3 14 5 4 2 2" xfId="14011"/>
    <cellStyle name="Note 3 14 5 4 2 3" xfId="14012"/>
    <cellStyle name="Note 3 14 5 4 3" xfId="14013"/>
    <cellStyle name="Note 3 14 5 4 3 2" xfId="14014"/>
    <cellStyle name="Note 3 14 5 4 3 3" xfId="14015"/>
    <cellStyle name="Note 3 14 5 4 4" xfId="14016"/>
    <cellStyle name="Note 3 14 5 4 4 2" xfId="14017"/>
    <cellStyle name="Note 3 14 5 4 4 3" xfId="14018"/>
    <cellStyle name="Note 3 14 5 4 5" xfId="14019"/>
    <cellStyle name="Note 3 14 5 4 5 2" xfId="14020"/>
    <cellStyle name="Note 3 14 5 4 5 3" xfId="14021"/>
    <cellStyle name="Note 3 14 5 4 6" xfId="14022"/>
    <cellStyle name="Note 3 14 5 4 6 2" xfId="14023"/>
    <cellStyle name="Note 3 14 5 4 6 3" xfId="14024"/>
    <cellStyle name="Note 3 14 5 4 7" xfId="14025"/>
    <cellStyle name="Note 3 14 5 4 8" xfId="14026"/>
    <cellStyle name="Note 3 14 5 5" xfId="14027"/>
    <cellStyle name="Note 3 14 5 5 2" xfId="14028"/>
    <cellStyle name="Note 3 14 5 5 2 2" xfId="14029"/>
    <cellStyle name="Note 3 14 5 5 2 3" xfId="14030"/>
    <cellStyle name="Note 3 14 5 5 3" xfId="14031"/>
    <cellStyle name="Note 3 14 5 5 3 2" xfId="14032"/>
    <cellStyle name="Note 3 14 5 5 3 3" xfId="14033"/>
    <cellStyle name="Note 3 14 5 5 4" xfId="14034"/>
    <cellStyle name="Note 3 14 5 5 5" xfId="14035"/>
    <cellStyle name="Note 3 14 5 6" xfId="14036"/>
    <cellStyle name="Note 3 14 5 6 2" xfId="14037"/>
    <cellStyle name="Note 3 14 5 6 3" xfId="14038"/>
    <cellStyle name="Note 3 14 5 7" xfId="14039"/>
    <cellStyle name="Note 3 14 5 7 2" xfId="14040"/>
    <cellStyle name="Note 3 14 5 7 3" xfId="14041"/>
    <cellStyle name="Note 3 14 5 8" xfId="14042"/>
    <cellStyle name="Note 3 14 5 8 2" xfId="14043"/>
    <cellStyle name="Note 3 14 5 8 3" xfId="14044"/>
    <cellStyle name="Note 3 14 5 9" xfId="14045"/>
    <cellStyle name="Note 3 14 6" xfId="14046"/>
    <cellStyle name="Note 3 14 6 2" xfId="14047"/>
    <cellStyle name="Note 3 14 6 2 2" xfId="14048"/>
    <cellStyle name="Note 3 14 6 2 2 2" xfId="14049"/>
    <cellStyle name="Note 3 14 6 2 2 3" xfId="14050"/>
    <cellStyle name="Note 3 14 6 2 3" xfId="14051"/>
    <cellStyle name="Note 3 14 6 2 3 2" xfId="14052"/>
    <cellStyle name="Note 3 14 6 2 3 3" xfId="14053"/>
    <cellStyle name="Note 3 14 6 2 4" xfId="14054"/>
    <cellStyle name="Note 3 14 6 2 5" xfId="14055"/>
    <cellStyle name="Note 3 14 6 3" xfId="14056"/>
    <cellStyle name="Note 3 14 6 3 2" xfId="14057"/>
    <cellStyle name="Note 3 14 6 3 3" xfId="14058"/>
    <cellStyle name="Note 3 14 6 4" xfId="14059"/>
    <cellStyle name="Note 3 14 6 4 2" xfId="14060"/>
    <cellStyle name="Note 3 14 6 4 3" xfId="14061"/>
    <cellStyle name="Note 3 14 6 5" xfId="14062"/>
    <cellStyle name="Note 3 14 6 5 2" xfId="14063"/>
    <cellStyle name="Note 3 14 6 5 3" xfId="14064"/>
    <cellStyle name="Note 3 14 6 6" xfId="14065"/>
    <cellStyle name="Note 3 14 7" xfId="14066"/>
    <cellStyle name="Note 3 14 7 2" xfId="14067"/>
    <cellStyle name="Note 3 14 7 2 2" xfId="14068"/>
    <cellStyle name="Note 3 14 7 2 2 2" xfId="14069"/>
    <cellStyle name="Note 3 14 7 2 2 3" xfId="14070"/>
    <cellStyle name="Note 3 14 7 2 3" xfId="14071"/>
    <cellStyle name="Note 3 14 7 2 3 2" xfId="14072"/>
    <cellStyle name="Note 3 14 7 2 3 3" xfId="14073"/>
    <cellStyle name="Note 3 14 7 2 4" xfId="14074"/>
    <cellStyle name="Note 3 14 7 2 5" xfId="14075"/>
    <cellStyle name="Note 3 14 7 3" xfId="14076"/>
    <cellStyle name="Note 3 14 7 3 2" xfId="14077"/>
    <cellStyle name="Note 3 14 7 3 3" xfId="14078"/>
    <cellStyle name="Note 3 14 7 4" xfId="14079"/>
    <cellStyle name="Note 3 14 7 4 2" xfId="14080"/>
    <cellStyle name="Note 3 14 7 4 3" xfId="14081"/>
    <cellStyle name="Note 3 14 7 5" xfId="14082"/>
    <cellStyle name="Note 3 14 7 5 2" xfId="14083"/>
    <cellStyle name="Note 3 14 7 5 3" xfId="14084"/>
    <cellStyle name="Note 3 14 7 6" xfId="14085"/>
    <cellStyle name="Note 3 14 8" xfId="14086"/>
    <cellStyle name="Note 3 14 8 2" xfId="14087"/>
    <cellStyle name="Note 3 14 8 2 2" xfId="14088"/>
    <cellStyle name="Note 3 14 8 2 3" xfId="14089"/>
    <cellStyle name="Note 3 14 8 3" xfId="14090"/>
    <cellStyle name="Note 3 14 8 3 2" xfId="14091"/>
    <cellStyle name="Note 3 14 8 3 3" xfId="14092"/>
    <cellStyle name="Note 3 14 8 4" xfId="14093"/>
    <cellStyle name="Note 3 14 8 4 2" xfId="14094"/>
    <cellStyle name="Note 3 14 8 4 3" xfId="14095"/>
    <cellStyle name="Note 3 14 8 5" xfId="14096"/>
    <cellStyle name="Note 3 14 8 5 2" xfId="14097"/>
    <cellStyle name="Note 3 14 8 5 3" xfId="14098"/>
    <cellStyle name="Note 3 14 8 6" xfId="14099"/>
    <cellStyle name="Note 3 14 8 6 2" xfId="14100"/>
    <cellStyle name="Note 3 14 8 6 3" xfId="14101"/>
    <cellStyle name="Note 3 14 8 7" xfId="14102"/>
    <cellStyle name="Note 3 14 8 8" xfId="14103"/>
    <cellStyle name="Note 3 14 9" xfId="14104"/>
    <cellStyle name="Note 3 14 9 2" xfId="14105"/>
    <cellStyle name="Note 3 14 9 2 2" xfId="14106"/>
    <cellStyle name="Note 3 14 9 2 3" xfId="14107"/>
    <cellStyle name="Note 3 14 9 3" xfId="14108"/>
    <cellStyle name="Note 3 14 9 3 2" xfId="14109"/>
    <cellStyle name="Note 3 14 9 3 3" xfId="14110"/>
    <cellStyle name="Note 3 14 9 4" xfId="14111"/>
    <cellStyle name="Note 3 14 9 5" xfId="14112"/>
    <cellStyle name="Note 3 15" xfId="14113"/>
    <cellStyle name="Note 3 15 10" xfId="14114"/>
    <cellStyle name="Note 3 15 10 2" xfId="14115"/>
    <cellStyle name="Note 3 15 10 3" xfId="14116"/>
    <cellStyle name="Note 3 15 11" xfId="14117"/>
    <cellStyle name="Note 3 15 11 2" xfId="14118"/>
    <cellStyle name="Note 3 15 11 3" xfId="14119"/>
    <cellStyle name="Note 3 15 12" xfId="14120"/>
    <cellStyle name="Note 3 15 12 2" xfId="14121"/>
    <cellStyle name="Note 3 15 12 3" xfId="14122"/>
    <cellStyle name="Note 3 15 13" xfId="14123"/>
    <cellStyle name="Note 3 15 2" xfId="14124"/>
    <cellStyle name="Note 3 15 2 2" xfId="14125"/>
    <cellStyle name="Note 3 15 2 2 2" xfId="14126"/>
    <cellStyle name="Note 3 15 2 2 2 2" xfId="14127"/>
    <cellStyle name="Note 3 15 2 2 2 2 2" xfId="14128"/>
    <cellStyle name="Note 3 15 2 2 2 2 3" xfId="14129"/>
    <cellStyle name="Note 3 15 2 2 2 3" xfId="14130"/>
    <cellStyle name="Note 3 15 2 2 2 3 2" xfId="14131"/>
    <cellStyle name="Note 3 15 2 2 2 3 3" xfId="14132"/>
    <cellStyle name="Note 3 15 2 2 2 4" xfId="14133"/>
    <cellStyle name="Note 3 15 2 2 2 5" xfId="14134"/>
    <cellStyle name="Note 3 15 2 2 3" xfId="14135"/>
    <cellStyle name="Note 3 15 2 2 3 2" xfId="14136"/>
    <cellStyle name="Note 3 15 2 2 3 3" xfId="14137"/>
    <cellStyle name="Note 3 15 2 2 4" xfId="14138"/>
    <cellStyle name="Note 3 15 2 2 4 2" xfId="14139"/>
    <cellStyle name="Note 3 15 2 2 4 3" xfId="14140"/>
    <cellStyle name="Note 3 15 2 2 5" xfId="14141"/>
    <cellStyle name="Note 3 15 2 2 5 2" xfId="14142"/>
    <cellStyle name="Note 3 15 2 2 5 3" xfId="14143"/>
    <cellStyle name="Note 3 15 2 2 6" xfId="14144"/>
    <cellStyle name="Note 3 15 2 3" xfId="14145"/>
    <cellStyle name="Note 3 15 2 3 2" xfId="14146"/>
    <cellStyle name="Note 3 15 2 3 2 2" xfId="14147"/>
    <cellStyle name="Note 3 15 2 3 2 2 2" xfId="14148"/>
    <cellStyle name="Note 3 15 2 3 2 2 3" xfId="14149"/>
    <cellStyle name="Note 3 15 2 3 2 3" xfId="14150"/>
    <cellStyle name="Note 3 15 2 3 2 3 2" xfId="14151"/>
    <cellStyle name="Note 3 15 2 3 2 3 3" xfId="14152"/>
    <cellStyle name="Note 3 15 2 3 2 4" xfId="14153"/>
    <cellStyle name="Note 3 15 2 3 2 5" xfId="14154"/>
    <cellStyle name="Note 3 15 2 3 3" xfId="14155"/>
    <cellStyle name="Note 3 15 2 3 3 2" xfId="14156"/>
    <cellStyle name="Note 3 15 2 3 3 3" xfId="14157"/>
    <cellStyle name="Note 3 15 2 3 4" xfId="14158"/>
    <cellStyle name="Note 3 15 2 3 4 2" xfId="14159"/>
    <cellStyle name="Note 3 15 2 3 4 3" xfId="14160"/>
    <cellStyle name="Note 3 15 2 3 5" xfId="14161"/>
    <cellStyle name="Note 3 15 2 3 5 2" xfId="14162"/>
    <cellStyle name="Note 3 15 2 3 5 3" xfId="14163"/>
    <cellStyle name="Note 3 15 2 3 6" xfId="14164"/>
    <cellStyle name="Note 3 15 2 4" xfId="14165"/>
    <cellStyle name="Note 3 15 2 4 2" xfId="14166"/>
    <cellStyle name="Note 3 15 2 4 2 2" xfId="14167"/>
    <cellStyle name="Note 3 15 2 4 2 3" xfId="14168"/>
    <cellStyle name="Note 3 15 2 4 3" xfId="14169"/>
    <cellStyle name="Note 3 15 2 4 3 2" xfId="14170"/>
    <cellStyle name="Note 3 15 2 4 3 3" xfId="14171"/>
    <cellStyle name="Note 3 15 2 4 4" xfId="14172"/>
    <cellStyle name="Note 3 15 2 4 4 2" xfId="14173"/>
    <cellStyle name="Note 3 15 2 4 4 3" xfId="14174"/>
    <cellStyle name="Note 3 15 2 4 5" xfId="14175"/>
    <cellStyle name="Note 3 15 2 4 5 2" xfId="14176"/>
    <cellStyle name="Note 3 15 2 4 5 3" xfId="14177"/>
    <cellStyle name="Note 3 15 2 4 6" xfId="14178"/>
    <cellStyle name="Note 3 15 2 4 6 2" xfId="14179"/>
    <cellStyle name="Note 3 15 2 4 6 3" xfId="14180"/>
    <cellStyle name="Note 3 15 2 4 7" xfId="14181"/>
    <cellStyle name="Note 3 15 2 4 8" xfId="14182"/>
    <cellStyle name="Note 3 15 2 5" xfId="14183"/>
    <cellStyle name="Note 3 15 2 5 2" xfId="14184"/>
    <cellStyle name="Note 3 15 2 5 2 2" xfId="14185"/>
    <cellStyle name="Note 3 15 2 5 2 3" xfId="14186"/>
    <cellStyle name="Note 3 15 2 5 3" xfId="14187"/>
    <cellStyle name="Note 3 15 2 5 3 2" xfId="14188"/>
    <cellStyle name="Note 3 15 2 5 3 3" xfId="14189"/>
    <cellStyle name="Note 3 15 2 5 4" xfId="14190"/>
    <cellStyle name="Note 3 15 2 5 5" xfId="14191"/>
    <cellStyle name="Note 3 15 2 6" xfId="14192"/>
    <cellStyle name="Note 3 15 2 6 2" xfId="14193"/>
    <cellStyle name="Note 3 15 2 6 3" xfId="14194"/>
    <cellStyle name="Note 3 15 2 7" xfId="14195"/>
    <cellStyle name="Note 3 15 2 7 2" xfId="14196"/>
    <cellStyle name="Note 3 15 2 7 3" xfId="14197"/>
    <cellStyle name="Note 3 15 2 8" xfId="14198"/>
    <cellStyle name="Note 3 15 2 8 2" xfId="14199"/>
    <cellStyle name="Note 3 15 2 8 3" xfId="14200"/>
    <cellStyle name="Note 3 15 2 9" xfId="14201"/>
    <cellStyle name="Note 3 15 3" xfId="14202"/>
    <cellStyle name="Note 3 15 3 2" xfId="14203"/>
    <cellStyle name="Note 3 15 3 2 2" xfId="14204"/>
    <cellStyle name="Note 3 15 3 2 2 2" xfId="14205"/>
    <cellStyle name="Note 3 15 3 2 2 2 2" xfId="14206"/>
    <cellStyle name="Note 3 15 3 2 2 2 3" xfId="14207"/>
    <cellStyle name="Note 3 15 3 2 2 3" xfId="14208"/>
    <cellStyle name="Note 3 15 3 2 2 3 2" xfId="14209"/>
    <cellStyle name="Note 3 15 3 2 2 3 3" xfId="14210"/>
    <cellStyle name="Note 3 15 3 2 2 4" xfId="14211"/>
    <cellStyle name="Note 3 15 3 2 2 5" xfId="14212"/>
    <cellStyle name="Note 3 15 3 2 3" xfId="14213"/>
    <cellStyle name="Note 3 15 3 2 3 2" xfId="14214"/>
    <cellStyle name="Note 3 15 3 2 3 3" xfId="14215"/>
    <cellStyle name="Note 3 15 3 2 4" xfId="14216"/>
    <cellStyle name="Note 3 15 3 2 4 2" xfId="14217"/>
    <cellStyle name="Note 3 15 3 2 4 3" xfId="14218"/>
    <cellStyle name="Note 3 15 3 2 5" xfId="14219"/>
    <cellStyle name="Note 3 15 3 2 5 2" xfId="14220"/>
    <cellStyle name="Note 3 15 3 2 5 3" xfId="14221"/>
    <cellStyle name="Note 3 15 3 2 6" xfId="14222"/>
    <cellStyle name="Note 3 15 3 3" xfId="14223"/>
    <cellStyle name="Note 3 15 3 3 2" xfId="14224"/>
    <cellStyle name="Note 3 15 3 3 2 2" xfId="14225"/>
    <cellStyle name="Note 3 15 3 3 2 2 2" xfId="14226"/>
    <cellStyle name="Note 3 15 3 3 2 2 3" xfId="14227"/>
    <cellStyle name="Note 3 15 3 3 2 3" xfId="14228"/>
    <cellStyle name="Note 3 15 3 3 2 3 2" xfId="14229"/>
    <cellStyle name="Note 3 15 3 3 2 3 3" xfId="14230"/>
    <cellStyle name="Note 3 15 3 3 2 4" xfId="14231"/>
    <cellStyle name="Note 3 15 3 3 2 5" xfId="14232"/>
    <cellStyle name="Note 3 15 3 3 3" xfId="14233"/>
    <cellStyle name="Note 3 15 3 3 3 2" xfId="14234"/>
    <cellStyle name="Note 3 15 3 3 3 3" xfId="14235"/>
    <cellStyle name="Note 3 15 3 3 4" xfId="14236"/>
    <cellStyle name="Note 3 15 3 3 4 2" xfId="14237"/>
    <cellStyle name="Note 3 15 3 3 4 3" xfId="14238"/>
    <cellStyle name="Note 3 15 3 3 5" xfId="14239"/>
    <cellStyle name="Note 3 15 3 3 5 2" xfId="14240"/>
    <cellStyle name="Note 3 15 3 3 5 3" xfId="14241"/>
    <cellStyle name="Note 3 15 3 3 6" xfId="14242"/>
    <cellStyle name="Note 3 15 3 4" xfId="14243"/>
    <cellStyle name="Note 3 15 3 4 2" xfId="14244"/>
    <cellStyle name="Note 3 15 3 4 2 2" xfId="14245"/>
    <cellStyle name="Note 3 15 3 4 2 3" xfId="14246"/>
    <cellStyle name="Note 3 15 3 4 3" xfId="14247"/>
    <cellStyle name="Note 3 15 3 4 3 2" xfId="14248"/>
    <cellStyle name="Note 3 15 3 4 3 3" xfId="14249"/>
    <cellStyle name="Note 3 15 3 4 4" xfId="14250"/>
    <cellStyle name="Note 3 15 3 4 4 2" xfId="14251"/>
    <cellStyle name="Note 3 15 3 4 4 3" xfId="14252"/>
    <cellStyle name="Note 3 15 3 4 5" xfId="14253"/>
    <cellStyle name="Note 3 15 3 4 5 2" xfId="14254"/>
    <cellStyle name="Note 3 15 3 4 5 3" xfId="14255"/>
    <cellStyle name="Note 3 15 3 4 6" xfId="14256"/>
    <cellStyle name="Note 3 15 3 4 6 2" xfId="14257"/>
    <cellStyle name="Note 3 15 3 4 6 3" xfId="14258"/>
    <cellStyle name="Note 3 15 3 4 7" xfId="14259"/>
    <cellStyle name="Note 3 15 3 4 8" xfId="14260"/>
    <cellStyle name="Note 3 15 3 5" xfId="14261"/>
    <cellStyle name="Note 3 15 3 5 2" xfId="14262"/>
    <cellStyle name="Note 3 15 3 5 2 2" xfId="14263"/>
    <cellStyle name="Note 3 15 3 5 2 3" xfId="14264"/>
    <cellStyle name="Note 3 15 3 5 3" xfId="14265"/>
    <cellStyle name="Note 3 15 3 5 3 2" xfId="14266"/>
    <cellStyle name="Note 3 15 3 5 3 3" xfId="14267"/>
    <cellStyle name="Note 3 15 3 5 4" xfId="14268"/>
    <cellStyle name="Note 3 15 3 5 5" xfId="14269"/>
    <cellStyle name="Note 3 15 3 6" xfId="14270"/>
    <cellStyle name="Note 3 15 3 6 2" xfId="14271"/>
    <cellStyle name="Note 3 15 3 6 3" xfId="14272"/>
    <cellStyle name="Note 3 15 3 7" xfId="14273"/>
    <cellStyle name="Note 3 15 3 7 2" xfId="14274"/>
    <cellStyle name="Note 3 15 3 7 3" xfId="14275"/>
    <cellStyle name="Note 3 15 3 8" xfId="14276"/>
    <cellStyle name="Note 3 15 3 8 2" xfId="14277"/>
    <cellStyle name="Note 3 15 3 8 3" xfId="14278"/>
    <cellStyle name="Note 3 15 3 9" xfId="14279"/>
    <cellStyle name="Note 3 15 4" xfId="14280"/>
    <cellStyle name="Note 3 15 4 2" xfId="14281"/>
    <cellStyle name="Note 3 15 4 2 2" xfId="14282"/>
    <cellStyle name="Note 3 15 4 2 2 2" xfId="14283"/>
    <cellStyle name="Note 3 15 4 2 2 2 2" xfId="14284"/>
    <cellStyle name="Note 3 15 4 2 2 2 3" xfId="14285"/>
    <cellStyle name="Note 3 15 4 2 2 3" xfId="14286"/>
    <cellStyle name="Note 3 15 4 2 2 3 2" xfId="14287"/>
    <cellStyle name="Note 3 15 4 2 2 3 3" xfId="14288"/>
    <cellStyle name="Note 3 15 4 2 2 4" xfId="14289"/>
    <cellStyle name="Note 3 15 4 2 2 5" xfId="14290"/>
    <cellStyle name="Note 3 15 4 2 3" xfId="14291"/>
    <cellStyle name="Note 3 15 4 2 3 2" xfId="14292"/>
    <cellStyle name="Note 3 15 4 2 3 3" xfId="14293"/>
    <cellStyle name="Note 3 15 4 2 4" xfId="14294"/>
    <cellStyle name="Note 3 15 4 2 4 2" xfId="14295"/>
    <cellStyle name="Note 3 15 4 2 4 3" xfId="14296"/>
    <cellStyle name="Note 3 15 4 2 5" xfId="14297"/>
    <cellStyle name="Note 3 15 4 2 5 2" xfId="14298"/>
    <cellStyle name="Note 3 15 4 2 5 3" xfId="14299"/>
    <cellStyle name="Note 3 15 4 2 6" xfId="14300"/>
    <cellStyle name="Note 3 15 4 3" xfId="14301"/>
    <cellStyle name="Note 3 15 4 3 2" xfId="14302"/>
    <cellStyle name="Note 3 15 4 3 2 2" xfId="14303"/>
    <cellStyle name="Note 3 15 4 3 2 2 2" xfId="14304"/>
    <cellStyle name="Note 3 15 4 3 2 2 3" xfId="14305"/>
    <cellStyle name="Note 3 15 4 3 2 3" xfId="14306"/>
    <cellStyle name="Note 3 15 4 3 2 3 2" xfId="14307"/>
    <cellStyle name="Note 3 15 4 3 2 3 3" xfId="14308"/>
    <cellStyle name="Note 3 15 4 3 2 4" xfId="14309"/>
    <cellStyle name="Note 3 15 4 3 2 5" xfId="14310"/>
    <cellStyle name="Note 3 15 4 3 3" xfId="14311"/>
    <cellStyle name="Note 3 15 4 3 3 2" xfId="14312"/>
    <cellStyle name="Note 3 15 4 3 3 3" xfId="14313"/>
    <cellStyle name="Note 3 15 4 3 4" xfId="14314"/>
    <cellStyle name="Note 3 15 4 3 4 2" xfId="14315"/>
    <cellStyle name="Note 3 15 4 3 4 3" xfId="14316"/>
    <cellStyle name="Note 3 15 4 3 5" xfId="14317"/>
    <cellStyle name="Note 3 15 4 3 5 2" xfId="14318"/>
    <cellStyle name="Note 3 15 4 3 5 3" xfId="14319"/>
    <cellStyle name="Note 3 15 4 3 6" xfId="14320"/>
    <cellStyle name="Note 3 15 4 4" xfId="14321"/>
    <cellStyle name="Note 3 15 4 4 2" xfId="14322"/>
    <cellStyle name="Note 3 15 4 4 2 2" xfId="14323"/>
    <cellStyle name="Note 3 15 4 4 2 3" xfId="14324"/>
    <cellStyle name="Note 3 15 4 4 3" xfId="14325"/>
    <cellStyle name="Note 3 15 4 4 3 2" xfId="14326"/>
    <cellStyle name="Note 3 15 4 4 3 3" xfId="14327"/>
    <cellStyle name="Note 3 15 4 4 4" xfId="14328"/>
    <cellStyle name="Note 3 15 4 4 4 2" xfId="14329"/>
    <cellStyle name="Note 3 15 4 4 4 3" xfId="14330"/>
    <cellStyle name="Note 3 15 4 4 5" xfId="14331"/>
    <cellStyle name="Note 3 15 4 4 5 2" xfId="14332"/>
    <cellStyle name="Note 3 15 4 4 5 3" xfId="14333"/>
    <cellStyle name="Note 3 15 4 4 6" xfId="14334"/>
    <cellStyle name="Note 3 15 4 4 6 2" xfId="14335"/>
    <cellStyle name="Note 3 15 4 4 6 3" xfId="14336"/>
    <cellStyle name="Note 3 15 4 4 7" xfId="14337"/>
    <cellStyle name="Note 3 15 4 4 8" xfId="14338"/>
    <cellStyle name="Note 3 15 4 5" xfId="14339"/>
    <cellStyle name="Note 3 15 4 5 2" xfId="14340"/>
    <cellStyle name="Note 3 15 4 5 2 2" xfId="14341"/>
    <cellStyle name="Note 3 15 4 5 2 3" xfId="14342"/>
    <cellStyle name="Note 3 15 4 5 3" xfId="14343"/>
    <cellStyle name="Note 3 15 4 5 3 2" xfId="14344"/>
    <cellStyle name="Note 3 15 4 5 3 3" xfId="14345"/>
    <cellStyle name="Note 3 15 4 5 4" xfId="14346"/>
    <cellStyle name="Note 3 15 4 5 5" xfId="14347"/>
    <cellStyle name="Note 3 15 4 6" xfId="14348"/>
    <cellStyle name="Note 3 15 4 6 2" xfId="14349"/>
    <cellStyle name="Note 3 15 4 6 3" xfId="14350"/>
    <cellStyle name="Note 3 15 4 7" xfId="14351"/>
    <cellStyle name="Note 3 15 4 7 2" xfId="14352"/>
    <cellStyle name="Note 3 15 4 7 3" xfId="14353"/>
    <cellStyle name="Note 3 15 4 8" xfId="14354"/>
    <cellStyle name="Note 3 15 4 8 2" xfId="14355"/>
    <cellStyle name="Note 3 15 4 8 3" xfId="14356"/>
    <cellStyle name="Note 3 15 4 9" xfId="14357"/>
    <cellStyle name="Note 3 15 5" xfId="14358"/>
    <cellStyle name="Note 3 15 5 2" xfId="14359"/>
    <cellStyle name="Note 3 15 5 2 2" xfId="14360"/>
    <cellStyle name="Note 3 15 5 2 2 2" xfId="14361"/>
    <cellStyle name="Note 3 15 5 2 2 2 2" xfId="14362"/>
    <cellStyle name="Note 3 15 5 2 2 2 3" xfId="14363"/>
    <cellStyle name="Note 3 15 5 2 2 3" xfId="14364"/>
    <cellStyle name="Note 3 15 5 2 2 3 2" xfId="14365"/>
    <cellStyle name="Note 3 15 5 2 2 3 3" xfId="14366"/>
    <cellStyle name="Note 3 15 5 2 2 4" xfId="14367"/>
    <cellStyle name="Note 3 15 5 2 2 5" xfId="14368"/>
    <cellStyle name="Note 3 15 5 2 3" xfId="14369"/>
    <cellStyle name="Note 3 15 5 2 3 2" xfId="14370"/>
    <cellStyle name="Note 3 15 5 2 3 3" xfId="14371"/>
    <cellStyle name="Note 3 15 5 2 4" xfId="14372"/>
    <cellStyle name="Note 3 15 5 2 4 2" xfId="14373"/>
    <cellStyle name="Note 3 15 5 2 4 3" xfId="14374"/>
    <cellStyle name="Note 3 15 5 2 5" xfId="14375"/>
    <cellStyle name="Note 3 15 5 2 5 2" xfId="14376"/>
    <cellStyle name="Note 3 15 5 2 5 3" xfId="14377"/>
    <cellStyle name="Note 3 15 5 2 6" xfId="14378"/>
    <cellStyle name="Note 3 15 5 3" xfId="14379"/>
    <cellStyle name="Note 3 15 5 3 2" xfId="14380"/>
    <cellStyle name="Note 3 15 5 3 2 2" xfId="14381"/>
    <cellStyle name="Note 3 15 5 3 2 2 2" xfId="14382"/>
    <cellStyle name="Note 3 15 5 3 2 2 3" xfId="14383"/>
    <cellStyle name="Note 3 15 5 3 2 3" xfId="14384"/>
    <cellStyle name="Note 3 15 5 3 2 3 2" xfId="14385"/>
    <cellStyle name="Note 3 15 5 3 2 3 3" xfId="14386"/>
    <cellStyle name="Note 3 15 5 3 2 4" xfId="14387"/>
    <cellStyle name="Note 3 15 5 3 2 5" xfId="14388"/>
    <cellStyle name="Note 3 15 5 3 3" xfId="14389"/>
    <cellStyle name="Note 3 15 5 3 3 2" xfId="14390"/>
    <cellStyle name="Note 3 15 5 3 3 3" xfId="14391"/>
    <cellStyle name="Note 3 15 5 3 4" xfId="14392"/>
    <cellStyle name="Note 3 15 5 3 4 2" xfId="14393"/>
    <cellStyle name="Note 3 15 5 3 4 3" xfId="14394"/>
    <cellStyle name="Note 3 15 5 3 5" xfId="14395"/>
    <cellStyle name="Note 3 15 5 3 5 2" xfId="14396"/>
    <cellStyle name="Note 3 15 5 3 5 3" xfId="14397"/>
    <cellStyle name="Note 3 15 5 3 6" xfId="14398"/>
    <cellStyle name="Note 3 15 5 4" xfId="14399"/>
    <cellStyle name="Note 3 15 5 4 2" xfId="14400"/>
    <cellStyle name="Note 3 15 5 4 2 2" xfId="14401"/>
    <cellStyle name="Note 3 15 5 4 2 3" xfId="14402"/>
    <cellStyle name="Note 3 15 5 4 3" xfId="14403"/>
    <cellStyle name="Note 3 15 5 4 3 2" xfId="14404"/>
    <cellStyle name="Note 3 15 5 4 3 3" xfId="14405"/>
    <cellStyle name="Note 3 15 5 4 4" xfId="14406"/>
    <cellStyle name="Note 3 15 5 4 4 2" xfId="14407"/>
    <cellStyle name="Note 3 15 5 4 4 3" xfId="14408"/>
    <cellStyle name="Note 3 15 5 4 5" xfId="14409"/>
    <cellStyle name="Note 3 15 5 4 5 2" xfId="14410"/>
    <cellStyle name="Note 3 15 5 4 5 3" xfId="14411"/>
    <cellStyle name="Note 3 15 5 4 6" xfId="14412"/>
    <cellStyle name="Note 3 15 5 4 6 2" xfId="14413"/>
    <cellStyle name="Note 3 15 5 4 6 3" xfId="14414"/>
    <cellStyle name="Note 3 15 5 4 7" xfId="14415"/>
    <cellStyle name="Note 3 15 5 4 8" xfId="14416"/>
    <cellStyle name="Note 3 15 5 5" xfId="14417"/>
    <cellStyle name="Note 3 15 5 5 2" xfId="14418"/>
    <cellStyle name="Note 3 15 5 5 2 2" xfId="14419"/>
    <cellStyle name="Note 3 15 5 5 2 3" xfId="14420"/>
    <cellStyle name="Note 3 15 5 5 3" xfId="14421"/>
    <cellStyle name="Note 3 15 5 5 3 2" xfId="14422"/>
    <cellStyle name="Note 3 15 5 5 3 3" xfId="14423"/>
    <cellStyle name="Note 3 15 5 5 4" xfId="14424"/>
    <cellStyle name="Note 3 15 5 5 5" xfId="14425"/>
    <cellStyle name="Note 3 15 5 6" xfId="14426"/>
    <cellStyle name="Note 3 15 5 6 2" xfId="14427"/>
    <cellStyle name="Note 3 15 5 6 3" xfId="14428"/>
    <cellStyle name="Note 3 15 5 7" xfId="14429"/>
    <cellStyle name="Note 3 15 5 7 2" xfId="14430"/>
    <cellStyle name="Note 3 15 5 7 3" xfId="14431"/>
    <cellStyle name="Note 3 15 5 8" xfId="14432"/>
    <cellStyle name="Note 3 15 5 8 2" xfId="14433"/>
    <cellStyle name="Note 3 15 5 8 3" xfId="14434"/>
    <cellStyle name="Note 3 15 5 9" xfId="14435"/>
    <cellStyle name="Note 3 15 6" xfId="14436"/>
    <cellStyle name="Note 3 15 6 2" xfId="14437"/>
    <cellStyle name="Note 3 15 6 2 2" xfId="14438"/>
    <cellStyle name="Note 3 15 6 2 2 2" xfId="14439"/>
    <cellStyle name="Note 3 15 6 2 2 3" xfId="14440"/>
    <cellStyle name="Note 3 15 6 2 3" xfId="14441"/>
    <cellStyle name="Note 3 15 6 2 3 2" xfId="14442"/>
    <cellStyle name="Note 3 15 6 2 3 3" xfId="14443"/>
    <cellStyle name="Note 3 15 6 2 4" xfId="14444"/>
    <cellStyle name="Note 3 15 6 2 5" xfId="14445"/>
    <cellStyle name="Note 3 15 6 3" xfId="14446"/>
    <cellStyle name="Note 3 15 6 3 2" xfId="14447"/>
    <cellStyle name="Note 3 15 6 3 3" xfId="14448"/>
    <cellStyle name="Note 3 15 6 4" xfId="14449"/>
    <cellStyle name="Note 3 15 6 4 2" xfId="14450"/>
    <cellStyle name="Note 3 15 6 4 3" xfId="14451"/>
    <cellStyle name="Note 3 15 6 5" xfId="14452"/>
    <cellStyle name="Note 3 15 6 5 2" xfId="14453"/>
    <cellStyle name="Note 3 15 6 5 3" xfId="14454"/>
    <cellStyle name="Note 3 15 6 6" xfId="14455"/>
    <cellStyle name="Note 3 15 7" xfId="14456"/>
    <cellStyle name="Note 3 15 7 2" xfId="14457"/>
    <cellStyle name="Note 3 15 7 2 2" xfId="14458"/>
    <cellStyle name="Note 3 15 7 2 2 2" xfId="14459"/>
    <cellStyle name="Note 3 15 7 2 2 3" xfId="14460"/>
    <cellStyle name="Note 3 15 7 2 3" xfId="14461"/>
    <cellStyle name="Note 3 15 7 2 3 2" xfId="14462"/>
    <cellStyle name="Note 3 15 7 2 3 3" xfId="14463"/>
    <cellStyle name="Note 3 15 7 2 4" xfId="14464"/>
    <cellStyle name="Note 3 15 7 2 5" xfId="14465"/>
    <cellStyle name="Note 3 15 7 3" xfId="14466"/>
    <cellStyle name="Note 3 15 7 3 2" xfId="14467"/>
    <cellStyle name="Note 3 15 7 3 3" xfId="14468"/>
    <cellStyle name="Note 3 15 7 4" xfId="14469"/>
    <cellStyle name="Note 3 15 7 4 2" xfId="14470"/>
    <cellStyle name="Note 3 15 7 4 3" xfId="14471"/>
    <cellStyle name="Note 3 15 7 5" xfId="14472"/>
    <cellStyle name="Note 3 15 7 5 2" xfId="14473"/>
    <cellStyle name="Note 3 15 7 5 3" xfId="14474"/>
    <cellStyle name="Note 3 15 7 6" xfId="14475"/>
    <cellStyle name="Note 3 15 8" xfId="14476"/>
    <cellStyle name="Note 3 15 8 2" xfId="14477"/>
    <cellStyle name="Note 3 15 8 2 2" xfId="14478"/>
    <cellStyle name="Note 3 15 8 2 3" xfId="14479"/>
    <cellStyle name="Note 3 15 8 3" xfId="14480"/>
    <cellStyle name="Note 3 15 8 3 2" xfId="14481"/>
    <cellStyle name="Note 3 15 8 3 3" xfId="14482"/>
    <cellStyle name="Note 3 15 8 4" xfId="14483"/>
    <cellStyle name="Note 3 15 8 4 2" xfId="14484"/>
    <cellStyle name="Note 3 15 8 4 3" xfId="14485"/>
    <cellStyle name="Note 3 15 8 5" xfId="14486"/>
    <cellStyle name="Note 3 15 8 5 2" xfId="14487"/>
    <cellStyle name="Note 3 15 8 5 3" xfId="14488"/>
    <cellStyle name="Note 3 15 8 6" xfId="14489"/>
    <cellStyle name="Note 3 15 8 6 2" xfId="14490"/>
    <cellStyle name="Note 3 15 8 6 3" xfId="14491"/>
    <cellStyle name="Note 3 15 8 7" xfId="14492"/>
    <cellStyle name="Note 3 15 8 8" xfId="14493"/>
    <cellStyle name="Note 3 15 9" xfId="14494"/>
    <cellStyle name="Note 3 15 9 2" xfId="14495"/>
    <cellStyle name="Note 3 15 9 2 2" xfId="14496"/>
    <cellStyle name="Note 3 15 9 2 3" xfId="14497"/>
    <cellStyle name="Note 3 15 9 3" xfId="14498"/>
    <cellStyle name="Note 3 15 9 3 2" xfId="14499"/>
    <cellStyle name="Note 3 15 9 3 3" xfId="14500"/>
    <cellStyle name="Note 3 15 9 4" xfId="14501"/>
    <cellStyle name="Note 3 15 9 5" xfId="14502"/>
    <cellStyle name="Note 3 16" xfId="14503"/>
    <cellStyle name="Note 3 16 10" xfId="14504"/>
    <cellStyle name="Note 3 16 10 2" xfId="14505"/>
    <cellStyle name="Note 3 16 10 3" xfId="14506"/>
    <cellStyle name="Note 3 16 11" xfId="14507"/>
    <cellStyle name="Note 3 16 11 2" xfId="14508"/>
    <cellStyle name="Note 3 16 11 3" xfId="14509"/>
    <cellStyle name="Note 3 16 12" xfId="14510"/>
    <cellStyle name="Note 3 16 12 2" xfId="14511"/>
    <cellStyle name="Note 3 16 12 3" xfId="14512"/>
    <cellStyle name="Note 3 16 13" xfId="14513"/>
    <cellStyle name="Note 3 16 2" xfId="14514"/>
    <cellStyle name="Note 3 16 2 2" xfId="14515"/>
    <cellStyle name="Note 3 16 2 2 2" xfId="14516"/>
    <cellStyle name="Note 3 16 2 2 2 2" xfId="14517"/>
    <cellStyle name="Note 3 16 2 2 2 2 2" xfId="14518"/>
    <cellStyle name="Note 3 16 2 2 2 2 3" xfId="14519"/>
    <cellStyle name="Note 3 16 2 2 2 3" xfId="14520"/>
    <cellStyle name="Note 3 16 2 2 2 3 2" xfId="14521"/>
    <cellStyle name="Note 3 16 2 2 2 3 3" xfId="14522"/>
    <cellStyle name="Note 3 16 2 2 2 4" xfId="14523"/>
    <cellStyle name="Note 3 16 2 2 2 5" xfId="14524"/>
    <cellStyle name="Note 3 16 2 2 3" xfId="14525"/>
    <cellStyle name="Note 3 16 2 2 3 2" xfId="14526"/>
    <cellStyle name="Note 3 16 2 2 3 3" xfId="14527"/>
    <cellStyle name="Note 3 16 2 2 4" xfId="14528"/>
    <cellStyle name="Note 3 16 2 2 4 2" xfId="14529"/>
    <cellStyle name="Note 3 16 2 2 4 3" xfId="14530"/>
    <cellStyle name="Note 3 16 2 2 5" xfId="14531"/>
    <cellStyle name="Note 3 16 2 2 5 2" xfId="14532"/>
    <cellStyle name="Note 3 16 2 2 5 3" xfId="14533"/>
    <cellStyle name="Note 3 16 2 2 6" xfId="14534"/>
    <cellStyle name="Note 3 16 2 3" xfId="14535"/>
    <cellStyle name="Note 3 16 2 3 2" xfId="14536"/>
    <cellStyle name="Note 3 16 2 3 2 2" xfId="14537"/>
    <cellStyle name="Note 3 16 2 3 2 2 2" xfId="14538"/>
    <cellStyle name="Note 3 16 2 3 2 2 3" xfId="14539"/>
    <cellStyle name="Note 3 16 2 3 2 3" xfId="14540"/>
    <cellStyle name="Note 3 16 2 3 2 3 2" xfId="14541"/>
    <cellStyle name="Note 3 16 2 3 2 3 3" xfId="14542"/>
    <cellStyle name="Note 3 16 2 3 2 4" xfId="14543"/>
    <cellStyle name="Note 3 16 2 3 2 5" xfId="14544"/>
    <cellStyle name="Note 3 16 2 3 3" xfId="14545"/>
    <cellStyle name="Note 3 16 2 3 3 2" xfId="14546"/>
    <cellStyle name="Note 3 16 2 3 3 3" xfId="14547"/>
    <cellStyle name="Note 3 16 2 3 4" xfId="14548"/>
    <cellStyle name="Note 3 16 2 3 4 2" xfId="14549"/>
    <cellStyle name="Note 3 16 2 3 4 3" xfId="14550"/>
    <cellStyle name="Note 3 16 2 3 5" xfId="14551"/>
    <cellStyle name="Note 3 16 2 3 5 2" xfId="14552"/>
    <cellStyle name="Note 3 16 2 3 5 3" xfId="14553"/>
    <cellStyle name="Note 3 16 2 3 6" xfId="14554"/>
    <cellStyle name="Note 3 16 2 4" xfId="14555"/>
    <cellStyle name="Note 3 16 2 4 2" xfId="14556"/>
    <cellStyle name="Note 3 16 2 4 2 2" xfId="14557"/>
    <cellStyle name="Note 3 16 2 4 2 3" xfId="14558"/>
    <cellStyle name="Note 3 16 2 4 3" xfId="14559"/>
    <cellStyle name="Note 3 16 2 4 3 2" xfId="14560"/>
    <cellStyle name="Note 3 16 2 4 3 3" xfId="14561"/>
    <cellStyle name="Note 3 16 2 4 4" xfId="14562"/>
    <cellStyle name="Note 3 16 2 4 4 2" xfId="14563"/>
    <cellStyle name="Note 3 16 2 4 4 3" xfId="14564"/>
    <cellStyle name="Note 3 16 2 4 5" xfId="14565"/>
    <cellStyle name="Note 3 16 2 4 5 2" xfId="14566"/>
    <cellStyle name="Note 3 16 2 4 5 3" xfId="14567"/>
    <cellStyle name="Note 3 16 2 4 6" xfId="14568"/>
    <cellStyle name="Note 3 16 2 4 6 2" xfId="14569"/>
    <cellStyle name="Note 3 16 2 4 6 3" xfId="14570"/>
    <cellStyle name="Note 3 16 2 4 7" xfId="14571"/>
    <cellStyle name="Note 3 16 2 4 8" xfId="14572"/>
    <cellStyle name="Note 3 16 2 5" xfId="14573"/>
    <cellStyle name="Note 3 16 2 5 2" xfId="14574"/>
    <cellStyle name="Note 3 16 2 5 2 2" xfId="14575"/>
    <cellStyle name="Note 3 16 2 5 2 3" xfId="14576"/>
    <cellStyle name="Note 3 16 2 5 3" xfId="14577"/>
    <cellStyle name="Note 3 16 2 5 3 2" xfId="14578"/>
    <cellStyle name="Note 3 16 2 5 3 3" xfId="14579"/>
    <cellStyle name="Note 3 16 2 5 4" xfId="14580"/>
    <cellStyle name="Note 3 16 2 5 5" xfId="14581"/>
    <cellStyle name="Note 3 16 2 6" xfId="14582"/>
    <cellStyle name="Note 3 16 2 6 2" xfId="14583"/>
    <cellStyle name="Note 3 16 2 6 3" xfId="14584"/>
    <cellStyle name="Note 3 16 2 7" xfId="14585"/>
    <cellStyle name="Note 3 16 2 7 2" xfId="14586"/>
    <cellStyle name="Note 3 16 2 7 3" xfId="14587"/>
    <cellStyle name="Note 3 16 2 8" xfId="14588"/>
    <cellStyle name="Note 3 16 2 8 2" xfId="14589"/>
    <cellStyle name="Note 3 16 2 8 3" xfId="14590"/>
    <cellStyle name="Note 3 16 2 9" xfId="14591"/>
    <cellStyle name="Note 3 16 3" xfId="14592"/>
    <cellStyle name="Note 3 16 3 2" xfId="14593"/>
    <cellStyle name="Note 3 16 3 2 2" xfId="14594"/>
    <cellStyle name="Note 3 16 3 2 2 2" xfId="14595"/>
    <cellStyle name="Note 3 16 3 2 2 2 2" xfId="14596"/>
    <cellStyle name="Note 3 16 3 2 2 2 3" xfId="14597"/>
    <cellStyle name="Note 3 16 3 2 2 3" xfId="14598"/>
    <cellStyle name="Note 3 16 3 2 2 3 2" xfId="14599"/>
    <cellStyle name="Note 3 16 3 2 2 3 3" xfId="14600"/>
    <cellStyle name="Note 3 16 3 2 2 4" xfId="14601"/>
    <cellStyle name="Note 3 16 3 2 2 5" xfId="14602"/>
    <cellStyle name="Note 3 16 3 2 3" xfId="14603"/>
    <cellStyle name="Note 3 16 3 2 3 2" xfId="14604"/>
    <cellStyle name="Note 3 16 3 2 3 3" xfId="14605"/>
    <cellStyle name="Note 3 16 3 2 4" xfId="14606"/>
    <cellStyle name="Note 3 16 3 2 4 2" xfId="14607"/>
    <cellStyle name="Note 3 16 3 2 4 3" xfId="14608"/>
    <cellStyle name="Note 3 16 3 2 5" xfId="14609"/>
    <cellStyle name="Note 3 16 3 2 5 2" xfId="14610"/>
    <cellStyle name="Note 3 16 3 2 5 3" xfId="14611"/>
    <cellStyle name="Note 3 16 3 2 6" xfId="14612"/>
    <cellStyle name="Note 3 16 3 3" xfId="14613"/>
    <cellStyle name="Note 3 16 3 3 2" xfId="14614"/>
    <cellStyle name="Note 3 16 3 3 2 2" xfId="14615"/>
    <cellStyle name="Note 3 16 3 3 2 2 2" xfId="14616"/>
    <cellStyle name="Note 3 16 3 3 2 2 3" xfId="14617"/>
    <cellStyle name="Note 3 16 3 3 2 3" xfId="14618"/>
    <cellStyle name="Note 3 16 3 3 2 3 2" xfId="14619"/>
    <cellStyle name="Note 3 16 3 3 2 3 3" xfId="14620"/>
    <cellStyle name="Note 3 16 3 3 2 4" xfId="14621"/>
    <cellStyle name="Note 3 16 3 3 2 5" xfId="14622"/>
    <cellStyle name="Note 3 16 3 3 3" xfId="14623"/>
    <cellStyle name="Note 3 16 3 3 3 2" xfId="14624"/>
    <cellStyle name="Note 3 16 3 3 3 3" xfId="14625"/>
    <cellStyle name="Note 3 16 3 3 4" xfId="14626"/>
    <cellStyle name="Note 3 16 3 3 4 2" xfId="14627"/>
    <cellStyle name="Note 3 16 3 3 4 3" xfId="14628"/>
    <cellStyle name="Note 3 16 3 3 5" xfId="14629"/>
    <cellStyle name="Note 3 16 3 3 5 2" xfId="14630"/>
    <cellStyle name="Note 3 16 3 3 5 3" xfId="14631"/>
    <cellStyle name="Note 3 16 3 3 6" xfId="14632"/>
    <cellStyle name="Note 3 16 3 4" xfId="14633"/>
    <cellStyle name="Note 3 16 3 4 2" xfId="14634"/>
    <cellStyle name="Note 3 16 3 4 2 2" xfId="14635"/>
    <cellStyle name="Note 3 16 3 4 2 3" xfId="14636"/>
    <cellStyle name="Note 3 16 3 4 3" xfId="14637"/>
    <cellStyle name="Note 3 16 3 4 3 2" xfId="14638"/>
    <cellStyle name="Note 3 16 3 4 3 3" xfId="14639"/>
    <cellStyle name="Note 3 16 3 4 4" xfId="14640"/>
    <cellStyle name="Note 3 16 3 4 4 2" xfId="14641"/>
    <cellStyle name="Note 3 16 3 4 4 3" xfId="14642"/>
    <cellStyle name="Note 3 16 3 4 5" xfId="14643"/>
    <cellStyle name="Note 3 16 3 4 5 2" xfId="14644"/>
    <cellStyle name="Note 3 16 3 4 5 3" xfId="14645"/>
    <cellStyle name="Note 3 16 3 4 6" xfId="14646"/>
    <cellStyle name="Note 3 16 3 4 6 2" xfId="14647"/>
    <cellStyle name="Note 3 16 3 4 6 3" xfId="14648"/>
    <cellStyle name="Note 3 16 3 4 7" xfId="14649"/>
    <cellStyle name="Note 3 16 3 4 8" xfId="14650"/>
    <cellStyle name="Note 3 16 3 5" xfId="14651"/>
    <cellStyle name="Note 3 16 3 5 2" xfId="14652"/>
    <cellStyle name="Note 3 16 3 5 2 2" xfId="14653"/>
    <cellStyle name="Note 3 16 3 5 2 3" xfId="14654"/>
    <cellStyle name="Note 3 16 3 5 3" xfId="14655"/>
    <cellStyle name="Note 3 16 3 5 3 2" xfId="14656"/>
    <cellStyle name="Note 3 16 3 5 3 3" xfId="14657"/>
    <cellStyle name="Note 3 16 3 5 4" xfId="14658"/>
    <cellStyle name="Note 3 16 3 5 5" xfId="14659"/>
    <cellStyle name="Note 3 16 3 6" xfId="14660"/>
    <cellStyle name="Note 3 16 3 6 2" xfId="14661"/>
    <cellStyle name="Note 3 16 3 6 3" xfId="14662"/>
    <cellStyle name="Note 3 16 3 7" xfId="14663"/>
    <cellStyle name="Note 3 16 3 7 2" xfId="14664"/>
    <cellStyle name="Note 3 16 3 7 3" xfId="14665"/>
    <cellStyle name="Note 3 16 3 8" xfId="14666"/>
    <cellStyle name="Note 3 16 3 8 2" xfId="14667"/>
    <cellStyle name="Note 3 16 3 8 3" xfId="14668"/>
    <cellStyle name="Note 3 16 3 9" xfId="14669"/>
    <cellStyle name="Note 3 16 4" xfId="14670"/>
    <cellStyle name="Note 3 16 4 2" xfId="14671"/>
    <cellStyle name="Note 3 16 4 2 2" xfId="14672"/>
    <cellStyle name="Note 3 16 4 2 2 2" xfId="14673"/>
    <cellStyle name="Note 3 16 4 2 2 2 2" xfId="14674"/>
    <cellStyle name="Note 3 16 4 2 2 2 3" xfId="14675"/>
    <cellStyle name="Note 3 16 4 2 2 3" xfId="14676"/>
    <cellStyle name="Note 3 16 4 2 2 3 2" xfId="14677"/>
    <cellStyle name="Note 3 16 4 2 2 3 3" xfId="14678"/>
    <cellStyle name="Note 3 16 4 2 2 4" xfId="14679"/>
    <cellStyle name="Note 3 16 4 2 2 5" xfId="14680"/>
    <cellStyle name="Note 3 16 4 2 3" xfId="14681"/>
    <cellStyle name="Note 3 16 4 2 3 2" xfId="14682"/>
    <cellStyle name="Note 3 16 4 2 3 3" xfId="14683"/>
    <cellStyle name="Note 3 16 4 2 4" xfId="14684"/>
    <cellStyle name="Note 3 16 4 2 4 2" xfId="14685"/>
    <cellStyle name="Note 3 16 4 2 4 3" xfId="14686"/>
    <cellStyle name="Note 3 16 4 2 5" xfId="14687"/>
    <cellStyle name="Note 3 16 4 2 5 2" xfId="14688"/>
    <cellStyle name="Note 3 16 4 2 5 3" xfId="14689"/>
    <cellStyle name="Note 3 16 4 2 6" xfId="14690"/>
    <cellStyle name="Note 3 16 4 3" xfId="14691"/>
    <cellStyle name="Note 3 16 4 3 2" xfId="14692"/>
    <cellStyle name="Note 3 16 4 3 2 2" xfId="14693"/>
    <cellStyle name="Note 3 16 4 3 2 2 2" xfId="14694"/>
    <cellStyle name="Note 3 16 4 3 2 2 3" xfId="14695"/>
    <cellStyle name="Note 3 16 4 3 2 3" xfId="14696"/>
    <cellStyle name="Note 3 16 4 3 2 3 2" xfId="14697"/>
    <cellStyle name="Note 3 16 4 3 2 3 3" xfId="14698"/>
    <cellStyle name="Note 3 16 4 3 2 4" xfId="14699"/>
    <cellStyle name="Note 3 16 4 3 2 5" xfId="14700"/>
    <cellStyle name="Note 3 16 4 3 3" xfId="14701"/>
    <cellStyle name="Note 3 16 4 3 3 2" xfId="14702"/>
    <cellStyle name="Note 3 16 4 3 3 3" xfId="14703"/>
    <cellStyle name="Note 3 16 4 3 4" xfId="14704"/>
    <cellStyle name="Note 3 16 4 3 4 2" xfId="14705"/>
    <cellStyle name="Note 3 16 4 3 4 3" xfId="14706"/>
    <cellStyle name="Note 3 16 4 3 5" xfId="14707"/>
    <cellStyle name="Note 3 16 4 3 5 2" xfId="14708"/>
    <cellStyle name="Note 3 16 4 3 5 3" xfId="14709"/>
    <cellStyle name="Note 3 16 4 3 6" xfId="14710"/>
    <cellStyle name="Note 3 16 4 4" xfId="14711"/>
    <cellStyle name="Note 3 16 4 4 2" xfId="14712"/>
    <cellStyle name="Note 3 16 4 4 2 2" xfId="14713"/>
    <cellStyle name="Note 3 16 4 4 2 3" xfId="14714"/>
    <cellStyle name="Note 3 16 4 4 3" xfId="14715"/>
    <cellStyle name="Note 3 16 4 4 3 2" xfId="14716"/>
    <cellStyle name="Note 3 16 4 4 3 3" xfId="14717"/>
    <cellStyle name="Note 3 16 4 4 4" xfId="14718"/>
    <cellStyle name="Note 3 16 4 4 4 2" xfId="14719"/>
    <cellStyle name="Note 3 16 4 4 4 3" xfId="14720"/>
    <cellStyle name="Note 3 16 4 4 5" xfId="14721"/>
    <cellStyle name="Note 3 16 4 4 5 2" xfId="14722"/>
    <cellStyle name="Note 3 16 4 4 5 3" xfId="14723"/>
    <cellStyle name="Note 3 16 4 4 6" xfId="14724"/>
    <cellStyle name="Note 3 16 4 4 6 2" xfId="14725"/>
    <cellStyle name="Note 3 16 4 4 6 3" xfId="14726"/>
    <cellStyle name="Note 3 16 4 4 7" xfId="14727"/>
    <cellStyle name="Note 3 16 4 4 8" xfId="14728"/>
    <cellStyle name="Note 3 16 4 5" xfId="14729"/>
    <cellStyle name="Note 3 16 4 5 2" xfId="14730"/>
    <cellStyle name="Note 3 16 4 5 2 2" xfId="14731"/>
    <cellStyle name="Note 3 16 4 5 2 3" xfId="14732"/>
    <cellStyle name="Note 3 16 4 5 3" xfId="14733"/>
    <cellStyle name="Note 3 16 4 5 3 2" xfId="14734"/>
    <cellStyle name="Note 3 16 4 5 3 3" xfId="14735"/>
    <cellStyle name="Note 3 16 4 5 4" xfId="14736"/>
    <cellStyle name="Note 3 16 4 5 5" xfId="14737"/>
    <cellStyle name="Note 3 16 4 6" xfId="14738"/>
    <cellStyle name="Note 3 16 4 6 2" xfId="14739"/>
    <cellStyle name="Note 3 16 4 6 3" xfId="14740"/>
    <cellStyle name="Note 3 16 4 7" xfId="14741"/>
    <cellStyle name="Note 3 16 4 7 2" xfId="14742"/>
    <cellStyle name="Note 3 16 4 7 3" xfId="14743"/>
    <cellStyle name="Note 3 16 4 8" xfId="14744"/>
    <cellStyle name="Note 3 16 4 8 2" xfId="14745"/>
    <cellStyle name="Note 3 16 4 8 3" xfId="14746"/>
    <cellStyle name="Note 3 16 4 9" xfId="14747"/>
    <cellStyle name="Note 3 16 5" xfId="14748"/>
    <cellStyle name="Note 3 16 5 2" xfId="14749"/>
    <cellStyle name="Note 3 16 5 2 2" xfId="14750"/>
    <cellStyle name="Note 3 16 5 2 2 2" xfId="14751"/>
    <cellStyle name="Note 3 16 5 2 2 2 2" xfId="14752"/>
    <cellStyle name="Note 3 16 5 2 2 2 3" xfId="14753"/>
    <cellStyle name="Note 3 16 5 2 2 3" xfId="14754"/>
    <cellStyle name="Note 3 16 5 2 2 3 2" xfId="14755"/>
    <cellStyle name="Note 3 16 5 2 2 3 3" xfId="14756"/>
    <cellStyle name="Note 3 16 5 2 2 4" xfId="14757"/>
    <cellStyle name="Note 3 16 5 2 2 5" xfId="14758"/>
    <cellStyle name="Note 3 16 5 2 3" xfId="14759"/>
    <cellStyle name="Note 3 16 5 2 3 2" xfId="14760"/>
    <cellStyle name="Note 3 16 5 2 3 3" xfId="14761"/>
    <cellStyle name="Note 3 16 5 2 4" xfId="14762"/>
    <cellStyle name="Note 3 16 5 2 4 2" xfId="14763"/>
    <cellStyle name="Note 3 16 5 2 4 3" xfId="14764"/>
    <cellStyle name="Note 3 16 5 2 5" xfId="14765"/>
    <cellStyle name="Note 3 16 5 2 5 2" xfId="14766"/>
    <cellStyle name="Note 3 16 5 2 5 3" xfId="14767"/>
    <cellStyle name="Note 3 16 5 2 6" xfId="14768"/>
    <cellStyle name="Note 3 16 5 3" xfId="14769"/>
    <cellStyle name="Note 3 16 5 3 2" xfId="14770"/>
    <cellStyle name="Note 3 16 5 3 2 2" xfId="14771"/>
    <cellStyle name="Note 3 16 5 3 2 2 2" xfId="14772"/>
    <cellStyle name="Note 3 16 5 3 2 2 3" xfId="14773"/>
    <cellStyle name="Note 3 16 5 3 2 3" xfId="14774"/>
    <cellStyle name="Note 3 16 5 3 2 3 2" xfId="14775"/>
    <cellStyle name="Note 3 16 5 3 2 3 3" xfId="14776"/>
    <cellStyle name="Note 3 16 5 3 2 4" xfId="14777"/>
    <cellStyle name="Note 3 16 5 3 2 5" xfId="14778"/>
    <cellStyle name="Note 3 16 5 3 3" xfId="14779"/>
    <cellStyle name="Note 3 16 5 3 3 2" xfId="14780"/>
    <cellStyle name="Note 3 16 5 3 3 3" xfId="14781"/>
    <cellStyle name="Note 3 16 5 3 4" xfId="14782"/>
    <cellStyle name="Note 3 16 5 3 4 2" xfId="14783"/>
    <cellStyle name="Note 3 16 5 3 4 3" xfId="14784"/>
    <cellStyle name="Note 3 16 5 3 5" xfId="14785"/>
    <cellStyle name="Note 3 16 5 3 5 2" xfId="14786"/>
    <cellStyle name="Note 3 16 5 3 5 3" xfId="14787"/>
    <cellStyle name="Note 3 16 5 3 6" xfId="14788"/>
    <cellStyle name="Note 3 16 5 4" xfId="14789"/>
    <cellStyle name="Note 3 16 5 4 2" xfId="14790"/>
    <cellStyle name="Note 3 16 5 4 2 2" xfId="14791"/>
    <cellStyle name="Note 3 16 5 4 2 3" xfId="14792"/>
    <cellStyle name="Note 3 16 5 4 3" xfId="14793"/>
    <cellStyle name="Note 3 16 5 4 3 2" xfId="14794"/>
    <cellStyle name="Note 3 16 5 4 3 3" xfId="14795"/>
    <cellStyle name="Note 3 16 5 4 4" xfId="14796"/>
    <cellStyle name="Note 3 16 5 4 4 2" xfId="14797"/>
    <cellStyle name="Note 3 16 5 4 4 3" xfId="14798"/>
    <cellStyle name="Note 3 16 5 4 5" xfId="14799"/>
    <cellStyle name="Note 3 16 5 4 5 2" xfId="14800"/>
    <cellStyle name="Note 3 16 5 4 5 3" xfId="14801"/>
    <cellStyle name="Note 3 16 5 4 6" xfId="14802"/>
    <cellStyle name="Note 3 16 5 4 6 2" xfId="14803"/>
    <cellStyle name="Note 3 16 5 4 6 3" xfId="14804"/>
    <cellStyle name="Note 3 16 5 4 7" xfId="14805"/>
    <cellStyle name="Note 3 16 5 4 8" xfId="14806"/>
    <cellStyle name="Note 3 16 5 5" xfId="14807"/>
    <cellStyle name="Note 3 16 5 5 2" xfId="14808"/>
    <cellStyle name="Note 3 16 5 5 2 2" xfId="14809"/>
    <cellStyle name="Note 3 16 5 5 2 3" xfId="14810"/>
    <cellStyle name="Note 3 16 5 5 3" xfId="14811"/>
    <cellStyle name="Note 3 16 5 5 3 2" xfId="14812"/>
    <cellStyle name="Note 3 16 5 5 3 3" xfId="14813"/>
    <cellStyle name="Note 3 16 5 5 4" xfId="14814"/>
    <cellStyle name="Note 3 16 5 5 5" xfId="14815"/>
    <cellStyle name="Note 3 16 5 6" xfId="14816"/>
    <cellStyle name="Note 3 16 5 6 2" xfId="14817"/>
    <cellStyle name="Note 3 16 5 6 3" xfId="14818"/>
    <cellStyle name="Note 3 16 5 7" xfId="14819"/>
    <cellStyle name="Note 3 16 5 7 2" xfId="14820"/>
    <cellStyle name="Note 3 16 5 7 3" xfId="14821"/>
    <cellStyle name="Note 3 16 5 8" xfId="14822"/>
    <cellStyle name="Note 3 16 5 8 2" xfId="14823"/>
    <cellStyle name="Note 3 16 5 8 3" xfId="14824"/>
    <cellStyle name="Note 3 16 5 9" xfId="14825"/>
    <cellStyle name="Note 3 16 6" xfId="14826"/>
    <cellStyle name="Note 3 16 6 2" xfId="14827"/>
    <cellStyle name="Note 3 16 6 2 2" xfId="14828"/>
    <cellStyle name="Note 3 16 6 2 2 2" xfId="14829"/>
    <cellStyle name="Note 3 16 6 2 2 3" xfId="14830"/>
    <cellStyle name="Note 3 16 6 2 3" xfId="14831"/>
    <cellStyle name="Note 3 16 6 2 3 2" xfId="14832"/>
    <cellStyle name="Note 3 16 6 2 3 3" xfId="14833"/>
    <cellStyle name="Note 3 16 6 2 4" xfId="14834"/>
    <cellStyle name="Note 3 16 6 2 5" xfId="14835"/>
    <cellStyle name="Note 3 16 6 3" xfId="14836"/>
    <cellStyle name="Note 3 16 6 3 2" xfId="14837"/>
    <cellStyle name="Note 3 16 6 3 3" xfId="14838"/>
    <cellStyle name="Note 3 16 6 4" xfId="14839"/>
    <cellStyle name="Note 3 16 6 4 2" xfId="14840"/>
    <cellStyle name="Note 3 16 6 4 3" xfId="14841"/>
    <cellStyle name="Note 3 16 6 5" xfId="14842"/>
    <cellStyle name="Note 3 16 6 5 2" xfId="14843"/>
    <cellStyle name="Note 3 16 6 5 3" xfId="14844"/>
    <cellStyle name="Note 3 16 6 6" xfId="14845"/>
    <cellStyle name="Note 3 16 7" xfId="14846"/>
    <cellStyle name="Note 3 16 7 2" xfId="14847"/>
    <cellStyle name="Note 3 16 7 2 2" xfId="14848"/>
    <cellStyle name="Note 3 16 7 2 2 2" xfId="14849"/>
    <cellStyle name="Note 3 16 7 2 2 3" xfId="14850"/>
    <cellStyle name="Note 3 16 7 2 3" xfId="14851"/>
    <cellStyle name="Note 3 16 7 2 3 2" xfId="14852"/>
    <cellStyle name="Note 3 16 7 2 3 3" xfId="14853"/>
    <cellStyle name="Note 3 16 7 2 4" xfId="14854"/>
    <cellStyle name="Note 3 16 7 2 5" xfId="14855"/>
    <cellStyle name="Note 3 16 7 3" xfId="14856"/>
    <cellStyle name="Note 3 16 7 3 2" xfId="14857"/>
    <cellStyle name="Note 3 16 7 3 3" xfId="14858"/>
    <cellStyle name="Note 3 16 7 4" xfId="14859"/>
    <cellStyle name="Note 3 16 7 4 2" xfId="14860"/>
    <cellStyle name="Note 3 16 7 4 3" xfId="14861"/>
    <cellStyle name="Note 3 16 7 5" xfId="14862"/>
    <cellStyle name="Note 3 16 7 5 2" xfId="14863"/>
    <cellStyle name="Note 3 16 7 5 3" xfId="14864"/>
    <cellStyle name="Note 3 16 7 6" xfId="14865"/>
    <cellStyle name="Note 3 16 8" xfId="14866"/>
    <cellStyle name="Note 3 16 8 2" xfId="14867"/>
    <cellStyle name="Note 3 16 8 2 2" xfId="14868"/>
    <cellStyle name="Note 3 16 8 2 3" xfId="14869"/>
    <cellStyle name="Note 3 16 8 3" xfId="14870"/>
    <cellStyle name="Note 3 16 8 3 2" xfId="14871"/>
    <cellStyle name="Note 3 16 8 3 3" xfId="14872"/>
    <cellStyle name="Note 3 16 8 4" xfId="14873"/>
    <cellStyle name="Note 3 16 8 4 2" xfId="14874"/>
    <cellStyle name="Note 3 16 8 4 3" xfId="14875"/>
    <cellStyle name="Note 3 16 8 5" xfId="14876"/>
    <cellStyle name="Note 3 16 8 5 2" xfId="14877"/>
    <cellStyle name="Note 3 16 8 5 3" xfId="14878"/>
    <cellStyle name="Note 3 16 8 6" xfId="14879"/>
    <cellStyle name="Note 3 16 8 6 2" xfId="14880"/>
    <cellStyle name="Note 3 16 8 6 3" xfId="14881"/>
    <cellStyle name="Note 3 16 8 7" xfId="14882"/>
    <cellStyle name="Note 3 16 8 8" xfId="14883"/>
    <cellStyle name="Note 3 16 9" xfId="14884"/>
    <cellStyle name="Note 3 16 9 2" xfId="14885"/>
    <cellStyle name="Note 3 16 9 2 2" xfId="14886"/>
    <cellStyle name="Note 3 16 9 2 3" xfId="14887"/>
    <cellStyle name="Note 3 16 9 3" xfId="14888"/>
    <cellStyle name="Note 3 16 9 3 2" xfId="14889"/>
    <cellStyle name="Note 3 16 9 3 3" xfId="14890"/>
    <cellStyle name="Note 3 16 9 4" xfId="14891"/>
    <cellStyle name="Note 3 16 9 5" xfId="14892"/>
    <cellStyle name="Note 3 17" xfId="14893"/>
    <cellStyle name="Note 3 17 10" xfId="14894"/>
    <cellStyle name="Note 3 17 10 2" xfId="14895"/>
    <cellStyle name="Note 3 17 10 3" xfId="14896"/>
    <cellStyle name="Note 3 17 11" xfId="14897"/>
    <cellStyle name="Note 3 17 11 2" xfId="14898"/>
    <cellStyle name="Note 3 17 11 3" xfId="14899"/>
    <cellStyle name="Note 3 17 12" xfId="14900"/>
    <cellStyle name="Note 3 17 12 2" xfId="14901"/>
    <cellStyle name="Note 3 17 12 3" xfId="14902"/>
    <cellStyle name="Note 3 17 13" xfId="14903"/>
    <cellStyle name="Note 3 17 2" xfId="14904"/>
    <cellStyle name="Note 3 17 2 2" xfId="14905"/>
    <cellStyle name="Note 3 17 2 2 2" xfId="14906"/>
    <cellStyle name="Note 3 17 2 2 2 2" xfId="14907"/>
    <cellStyle name="Note 3 17 2 2 2 2 2" xfId="14908"/>
    <cellStyle name="Note 3 17 2 2 2 2 3" xfId="14909"/>
    <cellStyle name="Note 3 17 2 2 2 3" xfId="14910"/>
    <cellStyle name="Note 3 17 2 2 2 3 2" xfId="14911"/>
    <cellStyle name="Note 3 17 2 2 2 3 3" xfId="14912"/>
    <cellStyle name="Note 3 17 2 2 2 4" xfId="14913"/>
    <cellStyle name="Note 3 17 2 2 2 5" xfId="14914"/>
    <cellStyle name="Note 3 17 2 2 3" xfId="14915"/>
    <cellStyle name="Note 3 17 2 2 3 2" xfId="14916"/>
    <cellStyle name="Note 3 17 2 2 3 3" xfId="14917"/>
    <cellStyle name="Note 3 17 2 2 4" xfId="14918"/>
    <cellStyle name="Note 3 17 2 2 4 2" xfId="14919"/>
    <cellStyle name="Note 3 17 2 2 4 3" xfId="14920"/>
    <cellStyle name="Note 3 17 2 2 5" xfId="14921"/>
    <cellStyle name="Note 3 17 2 2 5 2" xfId="14922"/>
    <cellStyle name="Note 3 17 2 2 5 3" xfId="14923"/>
    <cellStyle name="Note 3 17 2 2 6" xfId="14924"/>
    <cellStyle name="Note 3 17 2 3" xfId="14925"/>
    <cellStyle name="Note 3 17 2 3 2" xfId="14926"/>
    <cellStyle name="Note 3 17 2 3 2 2" xfId="14927"/>
    <cellStyle name="Note 3 17 2 3 2 2 2" xfId="14928"/>
    <cellStyle name="Note 3 17 2 3 2 2 3" xfId="14929"/>
    <cellStyle name="Note 3 17 2 3 2 3" xfId="14930"/>
    <cellStyle name="Note 3 17 2 3 2 3 2" xfId="14931"/>
    <cellStyle name="Note 3 17 2 3 2 3 3" xfId="14932"/>
    <cellStyle name="Note 3 17 2 3 2 4" xfId="14933"/>
    <cellStyle name="Note 3 17 2 3 2 5" xfId="14934"/>
    <cellStyle name="Note 3 17 2 3 3" xfId="14935"/>
    <cellStyle name="Note 3 17 2 3 3 2" xfId="14936"/>
    <cellStyle name="Note 3 17 2 3 3 3" xfId="14937"/>
    <cellStyle name="Note 3 17 2 3 4" xfId="14938"/>
    <cellStyle name="Note 3 17 2 3 4 2" xfId="14939"/>
    <cellStyle name="Note 3 17 2 3 4 3" xfId="14940"/>
    <cellStyle name="Note 3 17 2 3 5" xfId="14941"/>
    <cellStyle name="Note 3 17 2 3 5 2" xfId="14942"/>
    <cellStyle name="Note 3 17 2 3 5 3" xfId="14943"/>
    <cellStyle name="Note 3 17 2 3 6" xfId="14944"/>
    <cellStyle name="Note 3 17 2 4" xfId="14945"/>
    <cellStyle name="Note 3 17 2 4 2" xfId="14946"/>
    <cellStyle name="Note 3 17 2 4 2 2" xfId="14947"/>
    <cellStyle name="Note 3 17 2 4 2 3" xfId="14948"/>
    <cellStyle name="Note 3 17 2 4 3" xfId="14949"/>
    <cellStyle name="Note 3 17 2 4 3 2" xfId="14950"/>
    <cellStyle name="Note 3 17 2 4 3 3" xfId="14951"/>
    <cellStyle name="Note 3 17 2 4 4" xfId="14952"/>
    <cellStyle name="Note 3 17 2 4 4 2" xfId="14953"/>
    <cellStyle name="Note 3 17 2 4 4 3" xfId="14954"/>
    <cellStyle name="Note 3 17 2 4 5" xfId="14955"/>
    <cellStyle name="Note 3 17 2 4 5 2" xfId="14956"/>
    <cellStyle name="Note 3 17 2 4 5 3" xfId="14957"/>
    <cellStyle name="Note 3 17 2 4 6" xfId="14958"/>
    <cellStyle name="Note 3 17 2 4 6 2" xfId="14959"/>
    <cellStyle name="Note 3 17 2 4 6 3" xfId="14960"/>
    <cellStyle name="Note 3 17 2 4 7" xfId="14961"/>
    <cellStyle name="Note 3 17 2 4 8" xfId="14962"/>
    <cellStyle name="Note 3 17 2 5" xfId="14963"/>
    <cellStyle name="Note 3 17 2 5 2" xfId="14964"/>
    <cellStyle name="Note 3 17 2 5 2 2" xfId="14965"/>
    <cellStyle name="Note 3 17 2 5 2 3" xfId="14966"/>
    <cellStyle name="Note 3 17 2 5 3" xfId="14967"/>
    <cellStyle name="Note 3 17 2 5 3 2" xfId="14968"/>
    <cellStyle name="Note 3 17 2 5 3 3" xfId="14969"/>
    <cellStyle name="Note 3 17 2 5 4" xfId="14970"/>
    <cellStyle name="Note 3 17 2 5 5" xfId="14971"/>
    <cellStyle name="Note 3 17 2 6" xfId="14972"/>
    <cellStyle name="Note 3 17 2 6 2" xfId="14973"/>
    <cellStyle name="Note 3 17 2 6 3" xfId="14974"/>
    <cellStyle name="Note 3 17 2 7" xfId="14975"/>
    <cellStyle name="Note 3 17 2 7 2" xfId="14976"/>
    <cellStyle name="Note 3 17 2 7 3" xfId="14977"/>
    <cellStyle name="Note 3 17 2 8" xfId="14978"/>
    <cellStyle name="Note 3 17 2 8 2" xfId="14979"/>
    <cellStyle name="Note 3 17 2 8 3" xfId="14980"/>
    <cellStyle name="Note 3 17 2 9" xfId="14981"/>
    <cellStyle name="Note 3 17 3" xfId="14982"/>
    <cellStyle name="Note 3 17 3 2" xfId="14983"/>
    <cellStyle name="Note 3 17 3 2 2" xfId="14984"/>
    <cellStyle name="Note 3 17 3 2 2 2" xfId="14985"/>
    <cellStyle name="Note 3 17 3 2 2 2 2" xfId="14986"/>
    <cellStyle name="Note 3 17 3 2 2 2 3" xfId="14987"/>
    <cellStyle name="Note 3 17 3 2 2 3" xfId="14988"/>
    <cellStyle name="Note 3 17 3 2 2 3 2" xfId="14989"/>
    <cellStyle name="Note 3 17 3 2 2 3 3" xfId="14990"/>
    <cellStyle name="Note 3 17 3 2 2 4" xfId="14991"/>
    <cellStyle name="Note 3 17 3 2 2 5" xfId="14992"/>
    <cellStyle name="Note 3 17 3 2 3" xfId="14993"/>
    <cellStyle name="Note 3 17 3 2 3 2" xfId="14994"/>
    <cellStyle name="Note 3 17 3 2 3 3" xfId="14995"/>
    <cellStyle name="Note 3 17 3 2 4" xfId="14996"/>
    <cellStyle name="Note 3 17 3 2 4 2" xfId="14997"/>
    <cellStyle name="Note 3 17 3 2 4 3" xfId="14998"/>
    <cellStyle name="Note 3 17 3 2 5" xfId="14999"/>
    <cellStyle name="Note 3 17 3 2 5 2" xfId="15000"/>
    <cellStyle name="Note 3 17 3 2 5 3" xfId="15001"/>
    <cellStyle name="Note 3 17 3 2 6" xfId="15002"/>
    <cellStyle name="Note 3 17 3 3" xfId="15003"/>
    <cellStyle name="Note 3 17 3 3 2" xfId="15004"/>
    <cellStyle name="Note 3 17 3 3 2 2" xfId="15005"/>
    <cellStyle name="Note 3 17 3 3 2 2 2" xfId="15006"/>
    <cellStyle name="Note 3 17 3 3 2 2 3" xfId="15007"/>
    <cellStyle name="Note 3 17 3 3 2 3" xfId="15008"/>
    <cellStyle name="Note 3 17 3 3 2 3 2" xfId="15009"/>
    <cellStyle name="Note 3 17 3 3 2 3 3" xfId="15010"/>
    <cellStyle name="Note 3 17 3 3 2 4" xfId="15011"/>
    <cellStyle name="Note 3 17 3 3 2 5" xfId="15012"/>
    <cellStyle name="Note 3 17 3 3 3" xfId="15013"/>
    <cellStyle name="Note 3 17 3 3 3 2" xfId="15014"/>
    <cellStyle name="Note 3 17 3 3 3 3" xfId="15015"/>
    <cellStyle name="Note 3 17 3 3 4" xfId="15016"/>
    <cellStyle name="Note 3 17 3 3 4 2" xfId="15017"/>
    <cellStyle name="Note 3 17 3 3 4 3" xfId="15018"/>
    <cellStyle name="Note 3 17 3 3 5" xfId="15019"/>
    <cellStyle name="Note 3 17 3 3 5 2" xfId="15020"/>
    <cellStyle name="Note 3 17 3 3 5 3" xfId="15021"/>
    <cellStyle name="Note 3 17 3 3 6" xfId="15022"/>
    <cellStyle name="Note 3 17 3 4" xfId="15023"/>
    <cellStyle name="Note 3 17 3 4 2" xfId="15024"/>
    <cellStyle name="Note 3 17 3 4 2 2" xfId="15025"/>
    <cellStyle name="Note 3 17 3 4 2 3" xfId="15026"/>
    <cellStyle name="Note 3 17 3 4 3" xfId="15027"/>
    <cellStyle name="Note 3 17 3 4 3 2" xfId="15028"/>
    <cellStyle name="Note 3 17 3 4 3 3" xfId="15029"/>
    <cellStyle name="Note 3 17 3 4 4" xfId="15030"/>
    <cellStyle name="Note 3 17 3 4 4 2" xfId="15031"/>
    <cellStyle name="Note 3 17 3 4 4 3" xfId="15032"/>
    <cellStyle name="Note 3 17 3 4 5" xfId="15033"/>
    <cellStyle name="Note 3 17 3 4 5 2" xfId="15034"/>
    <cellStyle name="Note 3 17 3 4 5 3" xfId="15035"/>
    <cellStyle name="Note 3 17 3 4 6" xfId="15036"/>
    <cellStyle name="Note 3 17 3 4 6 2" xfId="15037"/>
    <cellStyle name="Note 3 17 3 4 6 3" xfId="15038"/>
    <cellStyle name="Note 3 17 3 4 7" xfId="15039"/>
    <cellStyle name="Note 3 17 3 4 8" xfId="15040"/>
    <cellStyle name="Note 3 17 3 5" xfId="15041"/>
    <cellStyle name="Note 3 17 3 5 2" xfId="15042"/>
    <cellStyle name="Note 3 17 3 5 2 2" xfId="15043"/>
    <cellStyle name="Note 3 17 3 5 2 3" xfId="15044"/>
    <cellStyle name="Note 3 17 3 5 3" xfId="15045"/>
    <cellStyle name="Note 3 17 3 5 3 2" xfId="15046"/>
    <cellStyle name="Note 3 17 3 5 3 3" xfId="15047"/>
    <cellStyle name="Note 3 17 3 5 4" xfId="15048"/>
    <cellStyle name="Note 3 17 3 5 5" xfId="15049"/>
    <cellStyle name="Note 3 17 3 6" xfId="15050"/>
    <cellStyle name="Note 3 17 3 6 2" xfId="15051"/>
    <cellStyle name="Note 3 17 3 6 3" xfId="15052"/>
    <cellStyle name="Note 3 17 3 7" xfId="15053"/>
    <cellStyle name="Note 3 17 3 7 2" xfId="15054"/>
    <cellStyle name="Note 3 17 3 7 3" xfId="15055"/>
    <cellStyle name="Note 3 17 3 8" xfId="15056"/>
    <cellStyle name="Note 3 17 3 8 2" xfId="15057"/>
    <cellStyle name="Note 3 17 3 8 3" xfId="15058"/>
    <cellStyle name="Note 3 17 3 9" xfId="15059"/>
    <cellStyle name="Note 3 17 4" xfId="15060"/>
    <cellStyle name="Note 3 17 4 2" xfId="15061"/>
    <cellStyle name="Note 3 17 4 2 2" xfId="15062"/>
    <cellStyle name="Note 3 17 4 2 2 2" xfId="15063"/>
    <cellStyle name="Note 3 17 4 2 2 2 2" xfId="15064"/>
    <cellStyle name="Note 3 17 4 2 2 2 3" xfId="15065"/>
    <cellStyle name="Note 3 17 4 2 2 3" xfId="15066"/>
    <cellStyle name="Note 3 17 4 2 2 3 2" xfId="15067"/>
    <cellStyle name="Note 3 17 4 2 2 3 3" xfId="15068"/>
    <cellStyle name="Note 3 17 4 2 2 4" xfId="15069"/>
    <cellStyle name="Note 3 17 4 2 2 5" xfId="15070"/>
    <cellStyle name="Note 3 17 4 2 3" xfId="15071"/>
    <cellStyle name="Note 3 17 4 2 3 2" xfId="15072"/>
    <cellStyle name="Note 3 17 4 2 3 3" xfId="15073"/>
    <cellStyle name="Note 3 17 4 2 4" xfId="15074"/>
    <cellStyle name="Note 3 17 4 2 4 2" xfId="15075"/>
    <cellStyle name="Note 3 17 4 2 4 3" xfId="15076"/>
    <cellStyle name="Note 3 17 4 2 5" xfId="15077"/>
    <cellStyle name="Note 3 17 4 2 5 2" xfId="15078"/>
    <cellStyle name="Note 3 17 4 2 5 3" xfId="15079"/>
    <cellStyle name="Note 3 17 4 2 6" xfId="15080"/>
    <cellStyle name="Note 3 17 4 3" xfId="15081"/>
    <cellStyle name="Note 3 17 4 3 2" xfId="15082"/>
    <cellStyle name="Note 3 17 4 3 2 2" xfId="15083"/>
    <cellStyle name="Note 3 17 4 3 2 2 2" xfId="15084"/>
    <cellStyle name="Note 3 17 4 3 2 2 3" xfId="15085"/>
    <cellStyle name="Note 3 17 4 3 2 3" xfId="15086"/>
    <cellStyle name="Note 3 17 4 3 2 3 2" xfId="15087"/>
    <cellStyle name="Note 3 17 4 3 2 3 3" xfId="15088"/>
    <cellStyle name="Note 3 17 4 3 2 4" xfId="15089"/>
    <cellStyle name="Note 3 17 4 3 2 5" xfId="15090"/>
    <cellStyle name="Note 3 17 4 3 3" xfId="15091"/>
    <cellStyle name="Note 3 17 4 3 3 2" xfId="15092"/>
    <cellStyle name="Note 3 17 4 3 3 3" xfId="15093"/>
    <cellStyle name="Note 3 17 4 3 4" xfId="15094"/>
    <cellStyle name="Note 3 17 4 3 4 2" xfId="15095"/>
    <cellStyle name="Note 3 17 4 3 4 3" xfId="15096"/>
    <cellStyle name="Note 3 17 4 3 5" xfId="15097"/>
    <cellStyle name="Note 3 17 4 3 5 2" xfId="15098"/>
    <cellStyle name="Note 3 17 4 3 5 3" xfId="15099"/>
    <cellStyle name="Note 3 17 4 3 6" xfId="15100"/>
    <cellStyle name="Note 3 17 4 4" xfId="15101"/>
    <cellStyle name="Note 3 17 4 4 2" xfId="15102"/>
    <cellStyle name="Note 3 17 4 4 2 2" xfId="15103"/>
    <cellStyle name="Note 3 17 4 4 2 3" xfId="15104"/>
    <cellStyle name="Note 3 17 4 4 3" xfId="15105"/>
    <cellStyle name="Note 3 17 4 4 3 2" xfId="15106"/>
    <cellStyle name="Note 3 17 4 4 3 3" xfId="15107"/>
    <cellStyle name="Note 3 17 4 4 4" xfId="15108"/>
    <cellStyle name="Note 3 17 4 4 4 2" xfId="15109"/>
    <cellStyle name="Note 3 17 4 4 4 3" xfId="15110"/>
    <cellStyle name="Note 3 17 4 4 5" xfId="15111"/>
    <cellStyle name="Note 3 17 4 4 5 2" xfId="15112"/>
    <cellStyle name="Note 3 17 4 4 5 3" xfId="15113"/>
    <cellStyle name="Note 3 17 4 4 6" xfId="15114"/>
    <cellStyle name="Note 3 17 4 4 6 2" xfId="15115"/>
    <cellStyle name="Note 3 17 4 4 6 3" xfId="15116"/>
    <cellStyle name="Note 3 17 4 4 7" xfId="15117"/>
    <cellStyle name="Note 3 17 4 4 8" xfId="15118"/>
    <cellStyle name="Note 3 17 4 5" xfId="15119"/>
    <cellStyle name="Note 3 17 4 5 2" xfId="15120"/>
    <cellStyle name="Note 3 17 4 5 2 2" xfId="15121"/>
    <cellStyle name="Note 3 17 4 5 2 3" xfId="15122"/>
    <cellStyle name="Note 3 17 4 5 3" xfId="15123"/>
    <cellStyle name="Note 3 17 4 5 3 2" xfId="15124"/>
    <cellStyle name="Note 3 17 4 5 3 3" xfId="15125"/>
    <cellStyle name="Note 3 17 4 5 4" xfId="15126"/>
    <cellStyle name="Note 3 17 4 5 5" xfId="15127"/>
    <cellStyle name="Note 3 17 4 6" xfId="15128"/>
    <cellStyle name="Note 3 17 4 6 2" xfId="15129"/>
    <cellStyle name="Note 3 17 4 6 3" xfId="15130"/>
    <cellStyle name="Note 3 17 4 7" xfId="15131"/>
    <cellStyle name="Note 3 17 4 7 2" xfId="15132"/>
    <cellStyle name="Note 3 17 4 7 3" xfId="15133"/>
    <cellStyle name="Note 3 17 4 8" xfId="15134"/>
    <cellStyle name="Note 3 17 4 8 2" xfId="15135"/>
    <cellStyle name="Note 3 17 4 8 3" xfId="15136"/>
    <cellStyle name="Note 3 17 4 9" xfId="15137"/>
    <cellStyle name="Note 3 17 5" xfId="15138"/>
    <cellStyle name="Note 3 17 5 2" xfId="15139"/>
    <cellStyle name="Note 3 17 5 2 2" xfId="15140"/>
    <cellStyle name="Note 3 17 5 2 2 2" xfId="15141"/>
    <cellStyle name="Note 3 17 5 2 2 2 2" xfId="15142"/>
    <cellStyle name="Note 3 17 5 2 2 2 3" xfId="15143"/>
    <cellStyle name="Note 3 17 5 2 2 3" xfId="15144"/>
    <cellStyle name="Note 3 17 5 2 2 3 2" xfId="15145"/>
    <cellStyle name="Note 3 17 5 2 2 3 3" xfId="15146"/>
    <cellStyle name="Note 3 17 5 2 2 4" xfId="15147"/>
    <cellStyle name="Note 3 17 5 2 2 5" xfId="15148"/>
    <cellStyle name="Note 3 17 5 2 3" xfId="15149"/>
    <cellStyle name="Note 3 17 5 2 3 2" xfId="15150"/>
    <cellStyle name="Note 3 17 5 2 3 3" xfId="15151"/>
    <cellStyle name="Note 3 17 5 2 4" xfId="15152"/>
    <cellStyle name="Note 3 17 5 2 4 2" xfId="15153"/>
    <cellStyle name="Note 3 17 5 2 4 3" xfId="15154"/>
    <cellStyle name="Note 3 17 5 2 5" xfId="15155"/>
    <cellStyle name="Note 3 17 5 2 5 2" xfId="15156"/>
    <cellStyle name="Note 3 17 5 2 5 3" xfId="15157"/>
    <cellStyle name="Note 3 17 5 2 6" xfId="15158"/>
    <cellStyle name="Note 3 17 5 3" xfId="15159"/>
    <cellStyle name="Note 3 17 5 3 2" xfId="15160"/>
    <cellStyle name="Note 3 17 5 3 2 2" xfId="15161"/>
    <cellStyle name="Note 3 17 5 3 2 2 2" xfId="15162"/>
    <cellStyle name="Note 3 17 5 3 2 2 3" xfId="15163"/>
    <cellStyle name="Note 3 17 5 3 2 3" xfId="15164"/>
    <cellStyle name="Note 3 17 5 3 2 3 2" xfId="15165"/>
    <cellStyle name="Note 3 17 5 3 2 3 3" xfId="15166"/>
    <cellStyle name="Note 3 17 5 3 2 4" xfId="15167"/>
    <cellStyle name="Note 3 17 5 3 2 5" xfId="15168"/>
    <cellStyle name="Note 3 17 5 3 3" xfId="15169"/>
    <cellStyle name="Note 3 17 5 3 3 2" xfId="15170"/>
    <cellStyle name="Note 3 17 5 3 3 3" xfId="15171"/>
    <cellStyle name="Note 3 17 5 3 4" xfId="15172"/>
    <cellStyle name="Note 3 17 5 3 4 2" xfId="15173"/>
    <cellStyle name="Note 3 17 5 3 4 3" xfId="15174"/>
    <cellStyle name="Note 3 17 5 3 5" xfId="15175"/>
    <cellStyle name="Note 3 17 5 3 5 2" xfId="15176"/>
    <cellStyle name="Note 3 17 5 3 5 3" xfId="15177"/>
    <cellStyle name="Note 3 17 5 3 6" xfId="15178"/>
    <cellStyle name="Note 3 17 5 4" xfId="15179"/>
    <cellStyle name="Note 3 17 5 4 2" xfId="15180"/>
    <cellStyle name="Note 3 17 5 4 2 2" xfId="15181"/>
    <cellStyle name="Note 3 17 5 4 2 3" xfId="15182"/>
    <cellStyle name="Note 3 17 5 4 3" xfId="15183"/>
    <cellStyle name="Note 3 17 5 4 3 2" xfId="15184"/>
    <cellStyle name="Note 3 17 5 4 3 3" xfId="15185"/>
    <cellStyle name="Note 3 17 5 4 4" xfId="15186"/>
    <cellStyle name="Note 3 17 5 4 4 2" xfId="15187"/>
    <cellStyle name="Note 3 17 5 4 4 3" xfId="15188"/>
    <cellStyle name="Note 3 17 5 4 5" xfId="15189"/>
    <cellStyle name="Note 3 17 5 4 5 2" xfId="15190"/>
    <cellStyle name="Note 3 17 5 4 5 3" xfId="15191"/>
    <cellStyle name="Note 3 17 5 4 6" xfId="15192"/>
    <cellStyle name="Note 3 17 5 4 6 2" xfId="15193"/>
    <cellStyle name="Note 3 17 5 4 6 3" xfId="15194"/>
    <cellStyle name="Note 3 17 5 4 7" xfId="15195"/>
    <cellStyle name="Note 3 17 5 4 8" xfId="15196"/>
    <cellStyle name="Note 3 17 5 5" xfId="15197"/>
    <cellStyle name="Note 3 17 5 5 2" xfId="15198"/>
    <cellStyle name="Note 3 17 5 5 2 2" xfId="15199"/>
    <cellStyle name="Note 3 17 5 5 2 3" xfId="15200"/>
    <cellStyle name="Note 3 17 5 5 3" xfId="15201"/>
    <cellStyle name="Note 3 17 5 5 3 2" xfId="15202"/>
    <cellStyle name="Note 3 17 5 5 3 3" xfId="15203"/>
    <cellStyle name="Note 3 17 5 5 4" xfId="15204"/>
    <cellStyle name="Note 3 17 5 5 5" xfId="15205"/>
    <cellStyle name="Note 3 17 5 6" xfId="15206"/>
    <cellStyle name="Note 3 17 5 6 2" xfId="15207"/>
    <cellStyle name="Note 3 17 5 6 3" xfId="15208"/>
    <cellStyle name="Note 3 17 5 7" xfId="15209"/>
    <cellStyle name="Note 3 17 5 7 2" xfId="15210"/>
    <cellStyle name="Note 3 17 5 7 3" xfId="15211"/>
    <cellStyle name="Note 3 17 5 8" xfId="15212"/>
    <cellStyle name="Note 3 17 5 8 2" xfId="15213"/>
    <cellStyle name="Note 3 17 5 8 3" xfId="15214"/>
    <cellStyle name="Note 3 17 5 9" xfId="15215"/>
    <cellStyle name="Note 3 17 6" xfId="15216"/>
    <cellStyle name="Note 3 17 6 2" xfId="15217"/>
    <cellStyle name="Note 3 17 6 2 2" xfId="15218"/>
    <cellStyle name="Note 3 17 6 2 2 2" xfId="15219"/>
    <cellStyle name="Note 3 17 6 2 2 3" xfId="15220"/>
    <cellStyle name="Note 3 17 6 2 3" xfId="15221"/>
    <cellStyle name="Note 3 17 6 2 3 2" xfId="15222"/>
    <cellStyle name="Note 3 17 6 2 3 3" xfId="15223"/>
    <cellStyle name="Note 3 17 6 2 4" xfId="15224"/>
    <cellStyle name="Note 3 17 6 2 5" xfId="15225"/>
    <cellStyle name="Note 3 17 6 3" xfId="15226"/>
    <cellStyle name="Note 3 17 6 3 2" xfId="15227"/>
    <cellStyle name="Note 3 17 6 3 3" xfId="15228"/>
    <cellStyle name="Note 3 17 6 4" xfId="15229"/>
    <cellStyle name="Note 3 17 6 4 2" xfId="15230"/>
    <cellStyle name="Note 3 17 6 4 3" xfId="15231"/>
    <cellStyle name="Note 3 17 6 5" xfId="15232"/>
    <cellStyle name="Note 3 17 6 5 2" xfId="15233"/>
    <cellStyle name="Note 3 17 6 5 3" xfId="15234"/>
    <cellStyle name="Note 3 17 6 6" xfId="15235"/>
    <cellStyle name="Note 3 17 7" xfId="15236"/>
    <cellStyle name="Note 3 17 7 2" xfId="15237"/>
    <cellStyle name="Note 3 17 7 2 2" xfId="15238"/>
    <cellStyle name="Note 3 17 7 2 2 2" xfId="15239"/>
    <cellStyle name="Note 3 17 7 2 2 3" xfId="15240"/>
    <cellStyle name="Note 3 17 7 2 3" xfId="15241"/>
    <cellStyle name="Note 3 17 7 2 3 2" xfId="15242"/>
    <cellStyle name="Note 3 17 7 2 3 3" xfId="15243"/>
    <cellStyle name="Note 3 17 7 2 4" xfId="15244"/>
    <cellStyle name="Note 3 17 7 2 5" xfId="15245"/>
    <cellStyle name="Note 3 17 7 3" xfId="15246"/>
    <cellStyle name="Note 3 17 7 3 2" xfId="15247"/>
    <cellStyle name="Note 3 17 7 3 3" xfId="15248"/>
    <cellStyle name="Note 3 17 7 4" xfId="15249"/>
    <cellStyle name="Note 3 17 7 4 2" xfId="15250"/>
    <cellStyle name="Note 3 17 7 4 3" xfId="15251"/>
    <cellStyle name="Note 3 17 7 5" xfId="15252"/>
    <cellStyle name="Note 3 17 7 5 2" xfId="15253"/>
    <cellStyle name="Note 3 17 7 5 3" xfId="15254"/>
    <cellStyle name="Note 3 17 7 6" xfId="15255"/>
    <cellStyle name="Note 3 17 8" xfId="15256"/>
    <cellStyle name="Note 3 17 8 2" xfId="15257"/>
    <cellStyle name="Note 3 17 8 2 2" xfId="15258"/>
    <cellStyle name="Note 3 17 8 2 3" xfId="15259"/>
    <cellStyle name="Note 3 17 8 3" xfId="15260"/>
    <cellStyle name="Note 3 17 8 3 2" xfId="15261"/>
    <cellStyle name="Note 3 17 8 3 3" xfId="15262"/>
    <cellStyle name="Note 3 17 8 4" xfId="15263"/>
    <cellStyle name="Note 3 17 8 4 2" xfId="15264"/>
    <cellStyle name="Note 3 17 8 4 3" xfId="15265"/>
    <cellStyle name="Note 3 17 8 5" xfId="15266"/>
    <cellStyle name="Note 3 17 8 5 2" xfId="15267"/>
    <cellStyle name="Note 3 17 8 5 3" xfId="15268"/>
    <cellStyle name="Note 3 17 8 6" xfId="15269"/>
    <cellStyle name="Note 3 17 8 6 2" xfId="15270"/>
    <cellStyle name="Note 3 17 8 6 3" xfId="15271"/>
    <cellStyle name="Note 3 17 8 7" xfId="15272"/>
    <cellStyle name="Note 3 17 8 8" xfId="15273"/>
    <cellStyle name="Note 3 17 9" xfId="15274"/>
    <cellStyle name="Note 3 17 9 2" xfId="15275"/>
    <cellStyle name="Note 3 17 9 2 2" xfId="15276"/>
    <cellStyle name="Note 3 17 9 2 3" xfId="15277"/>
    <cellStyle name="Note 3 17 9 3" xfId="15278"/>
    <cellStyle name="Note 3 17 9 3 2" xfId="15279"/>
    <cellStyle name="Note 3 17 9 3 3" xfId="15280"/>
    <cellStyle name="Note 3 17 9 4" xfId="15281"/>
    <cellStyle name="Note 3 17 9 5" xfId="15282"/>
    <cellStyle name="Note 3 18" xfId="15283"/>
    <cellStyle name="Note 3 18 10" xfId="15284"/>
    <cellStyle name="Note 3 18 10 2" xfId="15285"/>
    <cellStyle name="Note 3 18 10 3" xfId="15286"/>
    <cellStyle name="Note 3 18 11" xfId="15287"/>
    <cellStyle name="Note 3 18 11 2" xfId="15288"/>
    <cellStyle name="Note 3 18 11 3" xfId="15289"/>
    <cellStyle name="Note 3 18 12" xfId="15290"/>
    <cellStyle name="Note 3 18 12 2" xfId="15291"/>
    <cellStyle name="Note 3 18 12 3" xfId="15292"/>
    <cellStyle name="Note 3 18 13" xfId="15293"/>
    <cellStyle name="Note 3 18 2" xfId="15294"/>
    <cellStyle name="Note 3 18 2 2" xfId="15295"/>
    <cellStyle name="Note 3 18 2 2 2" xfId="15296"/>
    <cellStyle name="Note 3 18 2 2 2 2" xfId="15297"/>
    <cellStyle name="Note 3 18 2 2 2 2 2" xfId="15298"/>
    <cellStyle name="Note 3 18 2 2 2 2 3" xfId="15299"/>
    <cellStyle name="Note 3 18 2 2 2 3" xfId="15300"/>
    <cellStyle name="Note 3 18 2 2 2 3 2" xfId="15301"/>
    <cellStyle name="Note 3 18 2 2 2 3 3" xfId="15302"/>
    <cellStyle name="Note 3 18 2 2 2 4" xfId="15303"/>
    <cellStyle name="Note 3 18 2 2 2 5" xfId="15304"/>
    <cellStyle name="Note 3 18 2 2 3" xfId="15305"/>
    <cellStyle name="Note 3 18 2 2 3 2" xfId="15306"/>
    <cellStyle name="Note 3 18 2 2 3 3" xfId="15307"/>
    <cellStyle name="Note 3 18 2 2 4" xfId="15308"/>
    <cellStyle name="Note 3 18 2 2 4 2" xfId="15309"/>
    <cellStyle name="Note 3 18 2 2 4 3" xfId="15310"/>
    <cellStyle name="Note 3 18 2 2 5" xfId="15311"/>
    <cellStyle name="Note 3 18 2 2 5 2" xfId="15312"/>
    <cellStyle name="Note 3 18 2 2 5 3" xfId="15313"/>
    <cellStyle name="Note 3 18 2 2 6" xfId="15314"/>
    <cellStyle name="Note 3 18 2 3" xfId="15315"/>
    <cellStyle name="Note 3 18 2 3 2" xfId="15316"/>
    <cellStyle name="Note 3 18 2 3 2 2" xfId="15317"/>
    <cellStyle name="Note 3 18 2 3 2 2 2" xfId="15318"/>
    <cellStyle name="Note 3 18 2 3 2 2 3" xfId="15319"/>
    <cellStyle name="Note 3 18 2 3 2 3" xfId="15320"/>
    <cellStyle name="Note 3 18 2 3 2 3 2" xfId="15321"/>
    <cellStyle name="Note 3 18 2 3 2 3 3" xfId="15322"/>
    <cellStyle name="Note 3 18 2 3 2 4" xfId="15323"/>
    <cellStyle name="Note 3 18 2 3 2 5" xfId="15324"/>
    <cellStyle name="Note 3 18 2 3 3" xfId="15325"/>
    <cellStyle name="Note 3 18 2 3 3 2" xfId="15326"/>
    <cellStyle name="Note 3 18 2 3 3 3" xfId="15327"/>
    <cellStyle name="Note 3 18 2 3 4" xfId="15328"/>
    <cellStyle name="Note 3 18 2 3 4 2" xfId="15329"/>
    <cellStyle name="Note 3 18 2 3 4 3" xfId="15330"/>
    <cellStyle name="Note 3 18 2 3 5" xfId="15331"/>
    <cellStyle name="Note 3 18 2 3 5 2" xfId="15332"/>
    <cellStyle name="Note 3 18 2 3 5 3" xfId="15333"/>
    <cellStyle name="Note 3 18 2 3 6" xfId="15334"/>
    <cellStyle name="Note 3 18 2 4" xfId="15335"/>
    <cellStyle name="Note 3 18 2 4 2" xfId="15336"/>
    <cellStyle name="Note 3 18 2 4 2 2" xfId="15337"/>
    <cellStyle name="Note 3 18 2 4 2 3" xfId="15338"/>
    <cellStyle name="Note 3 18 2 4 3" xfId="15339"/>
    <cellStyle name="Note 3 18 2 4 3 2" xfId="15340"/>
    <cellStyle name="Note 3 18 2 4 3 3" xfId="15341"/>
    <cellStyle name="Note 3 18 2 4 4" xfId="15342"/>
    <cellStyle name="Note 3 18 2 4 4 2" xfId="15343"/>
    <cellStyle name="Note 3 18 2 4 4 3" xfId="15344"/>
    <cellStyle name="Note 3 18 2 4 5" xfId="15345"/>
    <cellStyle name="Note 3 18 2 4 5 2" xfId="15346"/>
    <cellStyle name="Note 3 18 2 4 5 3" xfId="15347"/>
    <cellStyle name="Note 3 18 2 4 6" xfId="15348"/>
    <cellStyle name="Note 3 18 2 4 6 2" xfId="15349"/>
    <cellStyle name="Note 3 18 2 4 6 3" xfId="15350"/>
    <cellStyle name="Note 3 18 2 4 7" xfId="15351"/>
    <cellStyle name="Note 3 18 2 4 8" xfId="15352"/>
    <cellStyle name="Note 3 18 2 5" xfId="15353"/>
    <cellStyle name="Note 3 18 2 5 2" xfId="15354"/>
    <cellStyle name="Note 3 18 2 5 2 2" xfId="15355"/>
    <cellStyle name="Note 3 18 2 5 2 3" xfId="15356"/>
    <cellStyle name="Note 3 18 2 5 3" xfId="15357"/>
    <cellStyle name="Note 3 18 2 5 3 2" xfId="15358"/>
    <cellStyle name="Note 3 18 2 5 3 3" xfId="15359"/>
    <cellStyle name="Note 3 18 2 5 4" xfId="15360"/>
    <cellStyle name="Note 3 18 2 5 5" xfId="15361"/>
    <cellStyle name="Note 3 18 2 6" xfId="15362"/>
    <cellStyle name="Note 3 18 2 6 2" xfId="15363"/>
    <cellStyle name="Note 3 18 2 6 3" xfId="15364"/>
    <cellStyle name="Note 3 18 2 7" xfId="15365"/>
    <cellStyle name="Note 3 18 2 7 2" xfId="15366"/>
    <cellStyle name="Note 3 18 2 7 3" xfId="15367"/>
    <cellStyle name="Note 3 18 2 8" xfId="15368"/>
    <cellStyle name="Note 3 18 2 8 2" xfId="15369"/>
    <cellStyle name="Note 3 18 2 8 3" xfId="15370"/>
    <cellStyle name="Note 3 18 2 9" xfId="15371"/>
    <cellStyle name="Note 3 18 3" xfId="15372"/>
    <cellStyle name="Note 3 18 3 2" xfId="15373"/>
    <cellStyle name="Note 3 18 3 2 2" xfId="15374"/>
    <cellStyle name="Note 3 18 3 2 2 2" xfId="15375"/>
    <cellStyle name="Note 3 18 3 2 2 2 2" xfId="15376"/>
    <cellStyle name="Note 3 18 3 2 2 2 3" xfId="15377"/>
    <cellStyle name="Note 3 18 3 2 2 3" xfId="15378"/>
    <cellStyle name="Note 3 18 3 2 2 3 2" xfId="15379"/>
    <cellStyle name="Note 3 18 3 2 2 3 3" xfId="15380"/>
    <cellStyle name="Note 3 18 3 2 2 4" xfId="15381"/>
    <cellStyle name="Note 3 18 3 2 2 5" xfId="15382"/>
    <cellStyle name="Note 3 18 3 2 3" xfId="15383"/>
    <cellStyle name="Note 3 18 3 2 3 2" xfId="15384"/>
    <cellStyle name="Note 3 18 3 2 3 3" xfId="15385"/>
    <cellStyle name="Note 3 18 3 2 4" xfId="15386"/>
    <cellStyle name="Note 3 18 3 2 4 2" xfId="15387"/>
    <cellStyle name="Note 3 18 3 2 4 3" xfId="15388"/>
    <cellStyle name="Note 3 18 3 2 5" xfId="15389"/>
    <cellStyle name="Note 3 18 3 2 5 2" xfId="15390"/>
    <cellStyle name="Note 3 18 3 2 5 3" xfId="15391"/>
    <cellStyle name="Note 3 18 3 2 6" xfId="15392"/>
    <cellStyle name="Note 3 18 3 3" xfId="15393"/>
    <cellStyle name="Note 3 18 3 3 2" xfId="15394"/>
    <cellStyle name="Note 3 18 3 3 2 2" xfId="15395"/>
    <cellStyle name="Note 3 18 3 3 2 2 2" xfId="15396"/>
    <cellStyle name="Note 3 18 3 3 2 2 3" xfId="15397"/>
    <cellStyle name="Note 3 18 3 3 2 3" xfId="15398"/>
    <cellStyle name="Note 3 18 3 3 2 3 2" xfId="15399"/>
    <cellStyle name="Note 3 18 3 3 2 3 3" xfId="15400"/>
    <cellStyle name="Note 3 18 3 3 2 4" xfId="15401"/>
    <cellStyle name="Note 3 18 3 3 2 5" xfId="15402"/>
    <cellStyle name="Note 3 18 3 3 3" xfId="15403"/>
    <cellStyle name="Note 3 18 3 3 3 2" xfId="15404"/>
    <cellStyle name="Note 3 18 3 3 3 3" xfId="15405"/>
    <cellStyle name="Note 3 18 3 3 4" xfId="15406"/>
    <cellStyle name="Note 3 18 3 3 4 2" xfId="15407"/>
    <cellStyle name="Note 3 18 3 3 4 3" xfId="15408"/>
    <cellStyle name="Note 3 18 3 3 5" xfId="15409"/>
    <cellStyle name="Note 3 18 3 3 5 2" xfId="15410"/>
    <cellStyle name="Note 3 18 3 3 5 3" xfId="15411"/>
    <cellStyle name="Note 3 18 3 3 6" xfId="15412"/>
    <cellStyle name="Note 3 18 3 4" xfId="15413"/>
    <cellStyle name="Note 3 18 3 4 2" xfId="15414"/>
    <cellStyle name="Note 3 18 3 4 2 2" xfId="15415"/>
    <cellStyle name="Note 3 18 3 4 2 3" xfId="15416"/>
    <cellStyle name="Note 3 18 3 4 3" xfId="15417"/>
    <cellStyle name="Note 3 18 3 4 3 2" xfId="15418"/>
    <cellStyle name="Note 3 18 3 4 3 3" xfId="15419"/>
    <cellStyle name="Note 3 18 3 4 4" xfId="15420"/>
    <cellStyle name="Note 3 18 3 4 4 2" xfId="15421"/>
    <cellStyle name="Note 3 18 3 4 4 3" xfId="15422"/>
    <cellStyle name="Note 3 18 3 4 5" xfId="15423"/>
    <cellStyle name="Note 3 18 3 4 5 2" xfId="15424"/>
    <cellStyle name="Note 3 18 3 4 5 3" xfId="15425"/>
    <cellStyle name="Note 3 18 3 4 6" xfId="15426"/>
    <cellStyle name="Note 3 18 3 4 6 2" xfId="15427"/>
    <cellStyle name="Note 3 18 3 4 6 3" xfId="15428"/>
    <cellStyle name="Note 3 18 3 4 7" xfId="15429"/>
    <cellStyle name="Note 3 18 3 4 8" xfId="15430"/>
    <cellStyle name="Note 3 18 3 5" xfId="15431"/>
    <cellStyle name="Note 3 18 3 5 2" xfId="15432"/>
    <cellStyle name="Note 3 18 3 5 2 2" xfId="15433"/>
    <cellStyle name="Note 3 18 3 5 2 3" xfId="15434"/>
    <cellStyle name="Note 3 18 3 5 3" xfId="15435"/>
    <cellStyle name="Note 3 18 3 5 3 2" xfId="15436"/>
    <cellStyle name="Note 3 18 3 5 3 3" xfId="15437"/>
    <cellStyle name="Note 3 18 3 5 4" xfId="15438"/>
    <cellStyle name="Note 3 18 3 5 5" xfId="15439"/>
    <cellStyle name="Note 3 18 3 6" xfId="15440"/>
    <cellStyle name="Note 3 18 3 6 2" xfId="15441"/>
    <cellStyle name="Note 3 18 3 6 3" xfId="15442"/>
    <cellStyle name="Note 3 18 3 7" xfId="15443"/>
    <cellStyle name="Note 3 18 3 7 2" xfId="15444"/>
    <cellStyle name="Note 3 18 3 7 3" xfId="15445"/>
    <cellStyle name="Note 3 18 3 8" xfId="15446"/>
    <cellStyle name="Note 3 18 3 8 2" xfId="15447"/>
    <cellStyle name="Note 3 18 3 8 3" xfId="15448"/>
    <cellStyle name="Note 3 18 3 9" xfId="15449"/>
    <cellStyle name="Note 3 18 4" xfId="15450"/>
    <cellStyle name="Note 3 18 4 2" xfId="15451"/>
    <cellStyle name="Note 3 18 4 2 2" xfId="15452"/>
    <cellStyle name="Note 3 18 4 2 2 2" xfId="15453"/>
    <cellStyle name="Note 3 18 4 2 2 2 2" xfId="15454"/>
    <cellStyle name="Note 3 18 4 2 2 2 3" xfId="15455"/>
    <cellStyle name="Note 3 18 4 2 2 3" xfId="15456"/>
    <cellStyle name="Note 3 18 4 2 2 3 2" xfId="15457"/>
    <cellStyle name="Note 3 18 4 2 2 3 3" xfId="15458"/>
    <cellStyle name="Note 3 18 4 2 2 4" xfId="15459"/>
    <cellStyle name="Note 3 18 4 2 2 5" xfId="15460"/>
    <cellStyle name="Note 3 18 4 2 3" xfId="15461"/>
    <cellStyle name="Note 3 18 4 2 3 2" xfId="15462"/>
    <cellStyle name="Note 3 18 4 2 3 3" xfId="15463"/>
    <cellStyle name="Note 3 18 4 2 4" xfId="15464"/>
    <cellStyle name="Note 3 18 4 2 4 2" xfId="15465"/>
    <cellStyle name="Note 3 18 4 2 4 3" xfId="15466"/>
    <cellStyle name="Note 3 18 4 2 5" xfId="15467"/>
    <cellStyle name="Note 3 18 4 2 5 2" xfId="15468"/>
    <cellStyle name="Note 3 18 4 2 5 3" xfId="15469"/>
    <cellStyle name="Note 3 18 4 2 6" xfId="15470"/>
    <cellStyle name="Note 3 18 4 3" xfId="15471"/>
    <cellStyle name="Note 3 18 4 3 2" xfId="15472"/>
    <cellStyle name="Note 3 18 4 3 2 2" xfId="15473"/>
    <cellStyle name="Note 3 18 4 3 2 2 2" xfId="15474"/>
    <cellStyle name="Note 3 18 4 3 2 2 3" xfId="15475"/>
    <cellStyle name="Note 3 18 4 3 2 3" xfId="15476"/>
    <cellStyle name="Note 3 18 4 3 2 3 2" xfId="15477"/>
    <cellStyle name="Note 3 18 4 3 2 3 3" xfId="15478"/>
    <cellStyle name="Note 3 18 4 3 2 4" xfId="15479"/>
    <cellStyle name="Note 3 18 4 3 2 5" xfId="15480"/>
    <cellStyle name="Note 3 18 4 3 3" xfId="15481"/>
    <cellStyle name="Note 3 18 4 3 3 2" xfId="15482"/>
    <cellStyle name="Note 3 18 4 3 3 3" xfId="15483"/>
    <cellStyle name="Note 3 18 4 3 4" xfId="15484"/>
    <cellStyle name="Note 3 18 4 3 4 2" xfId="15485"/>
    <cellStyle name="Note 3 18 4 3 4 3" xfId="15486"/>
    <cellStyle name="Note 3 18 4 3 5" xfId="15487"/>
    <cellStyle name="Note 3 18 4 3 5 2" xfId="15488"/>
    <cellStyle name="Note 3 18 4 3 5 3" xfId="15489"/>
    <cellStyle name="Note 3 18 4 3 6" xfId="15490"/>
    <cellStyle name="Note 3 18 4 4" xfId="15491"/>
    <cellStyle name="Note 3 18 4 4 2" xfId="15492"/>
    <cellStyle name="Note 3 18 4 4 2 2" xfId="15493"/>
    <cellStyle name="Note 3 18 4 4 2 3" xfId="15494"/>
    <cellStyle name="Note 3 18 4 4 3" xfId="15495"/>
    <cellStyle name="Note 3 18 4 4 3 2" xfId="15496"/>
    <cellStyle name="Note 3 18 4 4 3 3" xfId="15497"/>
    <cellStyle name="Note 3 18 4 4 4" xfId="15498"/>
    <cellStyle name="Note 3 18 4 4 4 2" xfId="15499"/>
    <cellStyle name="Note 3 18 4 4 4 3" xfId="15500"/>
    <cellStyle name="Note 3 18 4 4 5" xfId="15501"/>
    <cellStyle name="Note 3 18 4 4 5 2" xfId="15502"/>
    <cellStyle name="Note 3 18 4 4 5 3" xfId="15503"/>
    <cellStyle name="Note 3 18 4 4 6" xfId="15504"/>
    <cellStyle name="Note 3 18 4 4 6 2" xfId="15505"/>
    <cellStyle name="Note 3 18 4 4 6 3" xfId="15506"/>
    <cellStyle name="Note 3 18 4 4 7" xfId="15507"/>
    <cellStyle name="Note 3 18 4 4 8" xfId="15508"/>
    <cellStyle name="Note 3 18 4 5" xfId="15509"/>
    <cellStyle name="Note 3 18 4 5 2" xfId="15510"/>
    <cellStyle name="Note 3 18 4 5 2 2" xfId="15511"/>
    <cellStyle name="Note 3 18 4 5 2 3" xfId="15512"/>
    <cellStyle name="Note 3 18 4 5 3" xfId="15513"/>
    <cellStyle name="Note 3 18 4 5 3 2" xfId="15514"/>
    <cellStyle name="Note 3 18 4 5 3 3" xfId="15515"/>
    <cellStyle name="Note 3 18 4 5 4" xfId="15516"/>
    <cellStyle name="Note 3 18 4 5 5" xfId="15517"/>
    <cellStyle name="Note 3 18 4 6" xfId="15518"/>
    <cellStyle name="Note 3 18 4 6 2" xfId="15519"/>
    <cellStyle name="Note 3 18 4 6 3" xfId="15520"/>
    <cellStyle name="Note 3 18 4 7" xfId="15521"/>
    <cellStyle name="Note 3 18 4 7 2" xfId="15522"/>
    <cellStyle name="Note 3 18 4 7 3" xfId="15523"/>
    <cellStyle name="Note 3 18 4 8" xfId="15524"/>
    <cellStyle name="Note 3 18 4 8 2" xfId="15525"/>
    <cellStyle name="Note 3 18 4 8 3" xfId="15526"/>
    <cellStyle name="Note 3 18 4 9" xfId="15527"/>
    <cellStyle name="Note 3 18 5" xfId="15528"/>
    <cellStyle name="Note 3 18 5 2" xfId="15529"/>
    <cellStyle name="Note 3 18 5 2 2" xfId="15530"/>
    <cellStyle name="Note 3 18 5 2 2 2" xfId="15531"/>
    <cellStyle name="Note 3 18 5 2 2 2 2" xfId="15532"/>
    <cellStyle name="Note 3 18 5 2 2 2 3" xfId="15533"/>
    <cellStyle name="Note 3 18 5 2 2 3" xfId="15534"/>
    <cellStyle name="Note 3 18 5 2 2 3 2" xfId="15535"/>
    <cellStyle name="Note 3 18 5 2 2 3 3" xfId="15536"/>
    <cellStyle name="Note 3 18 5 2 2 4" xfId="15537"/>
    <cellStyle name="Note 3 18 5 2 2 5" xfId="15538"/>
    <cellStyle name="Note 3 18 5 2 3" xfId="15539"/>
    <cellStyle name="Note 3 18 5 2 3 2" xfId="15540"/>
    <cellStyle name="Note 3 18 5 2 3 3" xfId="15541"/>
    <cellStyle name="Note 3 18 5 2 4" xfId="15542"/>
    <cellStyle name="Note 3 18 5 2 4 2" xfId="15543"/>
    <cellStyle name="Note 3 18 5 2 4 3" xfId="15544"/>
    <cellStyle name="Note 3 18 5 2 5" xfId="15545"/>
    <cellStyle name="Note 3 18 5 2 5 2" xfId="15546"/>
    <cellStyle name="Note 3 18 5 2 5 3" xfId="15547"/>
    <cellStyle name="Note 3 18 5 2 6" xfId="15548"/>
    <cellStyle name="Note 3 18 5 3" xfId="15549"/>
    <cellStyle name="Note 3 18 5 3 2" xfId="15550"/>
    <cellStyle name="Note 3 18 5 3 2 2" xfId="15551"/>
    <cellStyle name="Note 3 18 5 3 2 2 2" xfId="15552"/>
    <cellStyle name="Note 3 18 5 3 2 2 3" xfId="15553"/>
    <cellStyle name="Note 3 18 5 3 2 3" xfId="15554"/>
    <cellStyle name="Note 3 18 5 3 2 3 2" xfId="15555"/>
    <cellStyle name="Note 3 18 5 3 2 3 3" xfId="15556"/>
    <cellStyle name="Note 3 18 5 3 2 4" xfId="15557"/>
    <cellStyle name="Note 3 18 5 3 2 5" xfId="15558"/>
    <cellStyle name="Note 3 18 5 3 3" xfId="15559"/>
    <cellStyle name="Note 3 18 5 3 3 2" xfId="15560"/>
    <cellStyle name="Note 3 18 5 3 3 3" xfId="15561"/>
    <cellStyle name="Note 3 18 5 3 4" xfId="15562"/>
    <cellStyle name="Note 3 18 5 3 4 2" xfId="15563"/>
    <cellStyle name="Note 3 18 5 3 4 3" xfId="15564"/>
    <cellStyle name="Note 3 18 5 3 5" xfId="15565"/>
    <cellStyle name="Note 3 18 5 3 5 2" xfId="15566"/>
    <cellStyle name="Note 3 18 5 3 5 3" xfId="15567"/>
    <cellStyle name="Note 3 18 5 3 6" xfId="15568"/>
    <cellStyle name="Note 3 18 5 4" xfId="15569"/>
    <cellStyle name="Note 3 18 5 4 2" xfId="15570"/>
    <cellStyle name="Note 3 18 5 4 2 2" xfId="15571"/>
    <cellStyle name="Note 3 18 5 4 2 3" xfId="15572"/>
    <cellStyle name="Note 3 18 5 4 3" xfId="15573"/>
    <cellStyle name="Note 3 18 5 4 3 2" xfId="15574"/>
    <cellStyle name="Note 3 18 5 4 3 3" xfId="15575"/>
    <cellStyle name="Note 3 18 5 4 4" xfId="15576"/>
    <cellStyle name="Note 3 18 5 4 4 2" xfId="15577"/>
    <cellStyle name="Note 3 18 5 4 4 3" xfId="15578"/>
    <cellStyle name="Note 3 18 5 4 5" xfId="15579"/>
    <cellStyle name="Note 3 18 5 4 5 2" xfId="15580"/>
    <cellStyle name="Note 3 18 5 4 5 3" xfId="15581"/>
    <cellStyle name="Note 3 18 5 4 6" xfId="15582"/>
    <cellStyle name="Note 3 18 5 4 6 2" xfId="15583"/>
    <cellStyle name="Note 3 18 5 4 6 3" xfId="15584"/>
    <cellStyle name="Note 3 18 5 4 7" xfId="15585"/>
    <cellStyle name="Note 3 18 5 4 8" xfId="15586"/>
    <cellStyle name="Note 3 18 5 5" xfId="15587"/>
    <cellStyle name="Note 3 18 5 5 2" xfId="15588"/>
    <cellStyle name="Note 3 18 5 5 2 2" xfId="15589"/>
    <cellStyle name="Note 3 18 5 5 2 3" xfId="15590"/>
    <cellStyle name="Note 3 18 5 5 3" xfId="15591"/>
    <cellStyle name="Note 3 18 5 5 3 2" xfId="15592"/>
    <cellStyle name="Note 3 18 5 5 3 3" xfId="15593"/>
    <cellStyle name="Note 3 18 5 5 4" xfId="15594"/>
    <cellStyle name="Note 3 18 5 5 5" xfId="15595"/>
    <cellStyle name="Note 3 18 5 6" xfId="15596"/>
    <cellStyle name="Note 3 18 5 6 2" xfId="15597"/>
    <cellStyle name="Note 3 18 5 6 3" xfId="15598"/>
    <cellStyle name="Note 3 18 5 7" xfId="15599"/>
    <cellStyle name="Note 3 18 5 7 2" xfId="15600"/>
    <cellStyle name="Note 3 18 5 7 3" xfId="15601"/>
    <cellStyle name="Note 3 18 5 8" xfId="15602"/>
    <cellStyle name="Note 3 18 5 8 2" xfId="15603"/>
    <cellStyle name="Note 3 18 5 8 3" xfId="15604"/>
    <cellStyle name="Note 3 18 5 9" xfId="15605"/>
    <cellStyle name="Note 3 18 6" xfId="15606"/>
    <cellStyle name="Note 3 18 6 2" xfId="15607"/>
    <cellStyle name="Note 3 18 6 2 2" xfId="15608"/>
    <cellStyle name="Note 3 18 6 2 2 2" xfId="15609"/>
    <cellStyle name="Note 3 18 6 2 2 3" xfId="15610"/>
    <cellStyle name="Note 3 18 6 2 3" xfId="15611"/>
    <cellStyle name="Note 3 18 6 2 3 2" xfId="15612"/>
    <cellStyle name="Note 3 18 6 2 3 3" xfId="15613"/>
    <cellStyle name="Note 3 18 6 2 4" xfId="15614"/>
    <cellStyle name="Note 3 18 6 2 5" xfId="15615"/>
    <cellStyle name="Note 3 18 6 3" xfId="15616"/>
    <cellStyle name="Note 3 18 6 3 2" xfId="15617"/>
    <cellStyle name="Note 3 18 6 3 3" xfId="15618"/>
    <cellStyle name="Note 3 18 6 4" xfId="15619"/>
    <cellStyle name="Note 3 18 6 4 2" xfId="15620"/>
    <cellStyle name="Note 3 18 6 4 3" xfId="15621"/>
    <cellStyle name="Note 3 18 6 5" xfId="15622"/>
    <cellStyle name="Note 3 18 6 5 2" xfId="15623"/>
    <cellStyle name="Note 3 18 6 5 3" xfId="15624"/>
    <cellStyle name="Note 3 18 6 6" xfId="15625"/>
    <cellStyle name="Note 3 18 7" xfId="15626"/>
    <cellStyle name="Note 3 18 7 2" xfId="15627"/>
    <cellStyle name="Note 3 18 7 2 2" xfId="15628"/>
    <cellStyle name="Note 3 18 7 2 2 2" xfId="15629"/>
    <cellStyle name="Note 3 18 7 2 2 3" xfId="15630"/>
    <cellStyle name="Note 3 18 7 2 3" xfId="15631"/>
    <cellStyle name="Note 3 18 7 2 3 2" xfId="15632"/>
    <cellStyle name="Note 3 18 7 2 3 3" xfId="15633"/>
    <cellStyle name="Note 3 18 7 2 4" xfId="15634"/>
    <cellStyle name="Note 3 18 7 2 5" xfId="15635"/>
    <cellStyle name="Note 3 18 7 3" xfId="15636"/>
    <cellStyle name="Note 3 18 7 3 2" xfId="15637"/>
    <cellStyle name="Note 3 18 7 3 3" xfId="15638"/>
    <cellStyle name="Note 3 18 7 4" xfId="15639"/>
    <cellStyle name="Note 3 18 7 4 2" xfId="15640"/>
    <cellStyle name="Note 3 18 7 4 3" xfId="15641"/>
    <cellStyle name="Note 3 18 7 5" xfId="15642"/>
    <cellStyle name="Note 3 18 7 5 2" xfId="15643"/>
    <cellStyle name="Note 3 18 7 5 3" xfId="15644"/>
    <cellStyle name="Note 3 18 7 6" xfId="15645"/>
    <cellStyle name="Note 3 18 8" xfId="15646"/>
    <cellStyle name="Note 3 18 8 2" xfId="15647"/>
    <cellStyle name="Note 3 18 8 2 2" xfId="15648"/>
    <cellStyle name="Note 3 18 8 2 3" xfId="15649"/>
    <cellStyle name="Note 3 18 8 3" xfId="15650"/>
    <cellStyle name="Note 3 18 8 3 2" xfId="15651"/>
    <cellStyle name="Note 3 18 8 3 3" xfId="15652"/>
    <cellStyle name="Note 3 18 8 4" xfId="15653"/>
    <cellStyle name="Note 3 18 8 4 2" xfId="15654"/>
    <cellStyle name="Note 3 18 8 4 3" xfId="15655"/>
    <cellStyle name="Note 3 18 8 5" xfId="15656"/>
    <cellStyle name="Note 3 18 8 5 2" xfId="15657"/>
    <cellStyle name="Note 3 18 8 5 3" xfId="15658"/>
    <cellStyle name="Note 3 18 8 6" xfId="15659"/>
    <cellStyle name="Note 3 18 8 6 2" xfId="15660"/>
    <cellStyle name="Note 3 18 8 6 3" xfId="15661"/>
    <cellStyle name="Note 3 18 8 7" xfId="15662"/>
    <cellStyle name="Note 3 18 8 8" xfId="15663"/>
    <cellStyle name="Note 3 18 9" xfId="15664"/>
    <cellStyle name="Note 3 18 9 2" xfId="15665"/>
    <cellStyle name="Note 3 18 9 2 2" xfId="15666"/>
    <cellStyle name="Note 3 18 9 2 3" xfId="15667"/>
    <cellStyle name="Note 3 18 9 3" xfId="15668"/>
    <cellStyle name="Note 3 18 9 3 2" xfId="15669"/>
    <cellStyle name="Note 3 18 9 3 3" xfId="15670"/>
    <cellStyle name="Note 3 18 9 4" xfId="15671"/>
    <cellStyle name="Note 3 18 9 5" xfId="15672"/>
    <cellStyle name="Note 3 19" xfId="15673"/>
    <cellStyle name="Note 3 19 10" xfId="15674"/>
    <cellStyle name="Note 3 19 10 2" xfId="15675"/>
    <cellStyle name="Note 3 19 10 3" xfId="15676"/>
    <cellStyle name="Note 3 19 11" xfId="15677"/>
    <cellStyle name="Note 3 19 11 2" xfId="15678"/>
    <cellStyle name="Note 3 19 11 3" xfId="15679"/>
    <cellStyle name="Note 3 19 12" xfId="15680"/>
    <cellStyle name="Note 3 19 12 2" xfId="15681"/>
    <cellStyle name="Note 3 19 12 3" xfId="15682"/>
    <cellStyle name="Note 3 19 13" xfId="15683"/>
    <cellStyle name="Note 3 19 2" xfId="15684"/>
    <cellStyle name="Note 3 19 2 2" xfId="15685"/>
    <cellStyle name="Note 3 19 2 2 2" xfId="15686"/>
    <cellStyle name="Note 3 19 2 2 2 2" xfId="15687"/>
    <cellStyle name="Note 3 19 2 2 2 2 2" xfId="15688"/>
    <cellStyle name="Note 3 19 2 2 2 2 3" xfId="15689"/>
    <cellStyle name="Note 3 19 2 2 2 3" xfId="15690"/>
    <cellStyle name="Note 3 19 2 2 2 3 2" xfId="15691"/>
    <cellStyle name="Note 3 19 2 2 2 3 3" xfId="15692"/>
    <cellStyle name="Note 3 19 2 2 2 4" xfId="15693"/>
    <cellStyle name="Note 3 19 2 2 2 5" xfId="15694"/>
    <cellStyle name="Note 3 19 2 2 3" xfId="15695"/>
    <cellStyle name="Note 3 19 2 2 3 2" xfId="15696"/>
    <cellStyle name="Note 3 19 2 2 3 3" xfId="15697"/>
    <cellStyle name="Note 3 19 2 2 4" xfId="15698"/>
    <cellStyle name="Note 3 19 2 2 4 2" xfId="15699"/>
    <cellStyle name="Note 3 19 2 2 4 3" xfId="15700"/>
    <cellStyle name="Note 3 19 2 2 5" xfId="15701"/>
    <cellStyle name="Note 3 19 2 2 5 2" xfId="15702"/>
    <cellStyle name="Note 3 19 2 2 5 3" xfId="15703"/>
    <cellStyle name="Note 3 19 2 2 6" xfId="15704"/>
    <cellStyle name="Note 3 19 2 3" xfId="15705"/>
    <cellStyle name="Note 3 19 2 3 2" xfId="15706"/>
    <cellStyle name="Note 3 19 2 3 2 2" xfId="15707"/>
    <cellStyle name="Note 3 19 2 3 2 2 2" xfId="15708"/>
    <cellStyle name="Note 3 19 2 3 2 2 3" xfId="15709"/>
    <cellStyle name="Note 3 19 2 3 2 3" xfId="15710"/>
    <cellStyle name="Note 3 19 2 3 2 3 2" xfId="15711"/>
    <cellStyle name="Note 3 19 2 3 2 3 3" xfId="15712"/>
    <cellStyle name="Note 3 19 2 3 2 4" xfId="15713"/>
    <cellStyle name="Note 3 19 2 3 2 5" xfId="15714"/>
    <cellStyle name="Note 3 19 2 3 3" xfId="15715"/>
    <cellStyle name="Note 3 19 2 3 3 2" xfId="15716"/>
    <cellStyle name="Note 3 19 2 3 3 3" xfId="15717"/>
    <cellStyle name="Note 3 19 2 3 4" xfId="15718"/>
    <cellStyle name="Note 3 19 2 3 4 2" xfId="15719"/>
    <cellStyle name="Note 3 19 2 3 4 3" xfId="15720"/>
    <cellStyle name="Note 3 19 2 3 5" xfId="15721"/>
    <cellStyle name="Note 3 19 2 3 5 2" xfId="15722"/>
    <cellStyle name="Note 3 19 2 3 5 3" xfId="15723"/>
    <cellStyle name="Note 3 19 2 3 6" xfId="15724"/>
    <cellStyle name="Note 3 19 2 4" xfId="15725"/>
    <cellStyle name="Note 3 19 2 4 2" xfId="15726"/>
    <cellStyle name="Note 3 19 2 4 2 2" xfId="15727"/>
    <cellStyle name="Note 3 19 2 4 2 3" xfId="15728"/>
    <cellStyle name="Note 3 19 2 4 3" xfId="15729"/>
    <cellStyle name="Note 3 19 2 4 3 2" xfId="15730"/>
    <cellStyle name="Note 3 19 2 4 3 3" xfId="15731"/>
    <cellStyle name="Note 3 19 2 4 4" xfId="15732"/>
    <cellStyle name="Note 3 19 2 4 4 2" xfId="15733"/>
    <cellStyle name="Note 3 19 2 4 4 3" xfId="15734"/>
    <cellStyle name="Note 3 19 2 4 5" xfId="15735"/>
    <cellStyle name="Note 3 19 2 4 5 2" xfId="15736"/>
    <cellStyle name="Note 3 19 2 4 5 3" xfId="15737"/>
    <cellStyle name="Note 3 19 2 4 6" xfId="15738"/>
    <cellStyle name="Note 3 19 2 4 6 2" xfId="15739"/>
    <cellStyle name="Note 3 19 2 4 6 3" xfId="15740"/>
    <cellStyle name="Note 3 19 2 4 7" xfId="15741"/>
    <cellStyle name="Note 3 19 2 4 8" xfId="15742"/>
    <cellStyle name="Note 3 19 2 5" xfId="15743"/>
    <cellStyle name="Note 3 19 2 5 2" xfId="15744"/>
    <cellStyle name="Note 3 19 2 5 2 2" xfId="15745"/>
    <cellStyle name="Note 3 19 2 5 2 3" xfId="15746"/>
    <cellStyle name="Note 3 19 2 5 3" xfId="15747"/>
    <cellStyle name="Note 3 19 2 5 3 2" xfId="15748"/>
    <cellStyle name="Note 3 19 2 5 3 3" xfId="15749"/>
    <cellStyle name="Note 3 19 2 5 4" xfId="15750"/>
    <cellStyle name="Note 3 19 2 5 5" xfId="15751"/>
    <cellStyle name="Note 3 19 2 6" xfId="15752"/>
    <cellStyle name="Note 3 19 2 6 2" xfId="15753"/>
    <cellStyle name="Note 3 19 2 6 3" xfId="15754"/>
    <cellStyle name="Note 3 19 2 7" xfId="15755"/>
    <cellStyle name="Note 3 19 2 7 2" xfId="15756"/>
    <cellStyle name="Note 3 19 2 7 3" xfId="15757"/>
    <cellStyle name="Note 3 19 2 8" xfId="15758"/>
    <cellStyle name="Note 3 19 2 8 2" xfId="15759"/>
    <cellStyle name="Note 3 19 2 8 3" xfId="15760"/>
    <cellStyle name="Note 3 19 2 9" xfId="15761"/>
    <cellStyle name="Note 3 19 3" xfId="15762"/>
    <cellStyle name="Note 3 19 3 2" xfId="15763"/>
    <cellStyle name="Note 3 19 3 2 2" xfId="15764"/>
    <cellStyle name="Note 3 19 3 2 2 2" xfId="15765"/>
    <cellStyle name="Note 3 19 3 2 2 2 2" xfId="15766"/>
    <cellStyle name="Note 3 19 3 2 2 2 3" xfId="15767"/>
    <cellStyle name="Note 3 19 3 2 2 3" xfId="15768"/>
    <cellStyle name="Note 3 19 3 2 2 3 2" xfId="15769"/>
    <cellStyle name="Note 3 19 3 2 2 3 3" xfId="15770"/>
    <cellStyle name="Note 3 19 3 2 2 4" xfId="15771"/>
    <cellStyle name="Note 3 19 3 2 2 5" xfId="15772"/>
    <cellStyle name="Note 3 19 3 2 3" xfId="15773"/>
    <cellStyle name="Note 3 19 3 2 3 2" xfId="15774"/>
    <cellStyle name="Note 3 19 3 2 3 3" xfId="15775"/>
    <cellStyle name="Note 3 19 3 2 4" xfId="15776"/>
    <cellStyle name="Note 3 19 3 2 4 2" xfId="15777"/>
    <cellStyle name="Note 3 19 3 2 4 3" xfId="15778"/>
    <cellStyle name="Note 3 19 3 2 5" xfId="15779"/>
    <cellStyle name="Note 3 19 3 2 5 2" xfId="15780"/>
    <cellStyle name="Note 3 19 3 2 5 3" xfId="15781"/>
    <cellStyle name="Note 3 19 3 2 6" xfId="15782"/>
    <cellStyle name="Note 3 19 3 3" xfId="15783"/>
    <cellStyle name="Note 3 19 3 3 2" xfId="15784"/>
    <cellStyle name="Note 3 19 3 3 2 2" xfId="15785"/>
    <cellStyle name="Note 3 19 3 3 2 2 2" xfId="15786"/>
    <cellStyle name="Note 3 19 3 3 2 2 3" xfId="15787"/>
    <cellStyle name="Note 3 19 3 3 2 3" xfId="15788"/>
    <cellStyle name="Note 3 19 3 3 2 3 2" xfId="15789"/>
    <cellStyle name="Note 3 19 3 3 2 3 3" xfId="15790"/>
    <cellStyle name="Note 3 19 3 3 2 4" xfId="15791"/>
    <cellStyle name="Note 3 19 3 3 2 5" xfId="15792"/>
    <cellStyle name="Note 3 19 3 3 3" xfId="15793"/>
    <cellStyle name="Note 3 19 3 3 3 2" xfId="15794"/>
    <cellStyle name="Note 3 19 3 3 3 3" xfId="15795"/>
    <cellStyle name="Note 3 19 3 3 4" xfId="15796"/>
    <cellStyle name="Note 3 19 3 3 4 2" xfId="15797"/>
    <cellStyle name="Note 3 19 3 3 4 3" xfId="15798"/>
    <cellStyle name="Note 3 19 3 3 5" xfId="15799"/>
    <cellStyle name="Note 3 19 3 3 5 2" xfId="15800"/>
    <cellStyle name="Note 3 19 3 3 5 3" xfId="15801"/>
    <cellStyle name="Note 3 19 3 3 6" xfId="15802"/>
    <cellStyle name="Note 3 19 3 4" xfId="15803"/>
    <cellStyle name="Note 3 19 3 4 2" xfId="15804"/>
    <cellStyle name="Note 3 19 3 4 2 2" xfId="15805"/>
    <cellStyle name="Note 3 19 3 4 2 3" xfId="15806"/>
    <cellStyle name="Note 3 19 3 4 3" xfId="15807"/>
    <cellStyle name="Note 3 19 3 4 3 2" xfId="15808"/>
    <cellStyle name="Note 3 19 3 4 3 3" xfId="15809"/>
    <cellStyle name="Note 3 19 3 4 4" xfId="15810"/>
    <cellStyle name="Note 3 19 3 4 4 2" xfId="15811"/>
    <cellStyle name="Note 3 19 3 4 4 3" xfId="15812"/>
    <cellStyle name="Note 3 19 3 4 5" xfId="15813"/>
    <cellStyle name="Note 3 19 3 4 5 2" xfId="15814"/>
    <cellStyle name="Note 3 19 3 4 5 3" xfId="15815"/>
    <cellStyle name="Note 3 19 3 4 6" xfId="15816"/>
    <cellStyle name="Note 3 19 3 4 6 2" xfId="15817"/>
    <cellStyle name="Note 3 19 3 4 6 3" xfId="15818"/>
    <cellStyle name="Note 3 19 3 4 7" xfId="15819"/>
    <cellStyle name="Note 3 19 3 4 8" xfId="15820"/>
    <cellStyle name="Note 3 19 3 5" xfId="15821"/>
    <cellStyle name="Note 3 19 3 5 2" xfId="15822"/>
    <cellStyle name="Note 3 19 3 5 2 2" xfId="15823"/>
    <cellStyle name="Note 3 19 3 5 2 3" xfId="15824"/>
    <cellStyle name="Note 3 19 3 5 3" xfId="15825"/>
    <cellStyle name="Note 3 19 3 5 3 2" xfId="15826"/>
    <cellStyle name="Note 3 19 3 5 3 3" xfId="15827"/>
    <cellStyle name="Note 3 19 3 5 4" xfId="15828"/>
    <cellStyle name="Note 3 19 3 5 5" xfId="15829"/>
    <cellStyle name="Note 3 19 3 6" xfId="15830"/>
    <cellStyle name="Note 3 19 3 6 2" xfId="15831"/>
    <cellStyle name="Note 3 19 3 6 3" xfId="15832"/>
    <cellStyle name="Note 3 19 3 7" xfId="15833"/>
    <cellStyle name="Note 3 19 3 7 2" xfId="15834"/>
    <cellStyle name="Note 3 19 3 7 3" xfId="15835"/>
    <cellStyle name="Note 3 19 3 8" xfId="15836"/>
    <cellStyle name="Note 3 19 3 8 2" xfId="15837"/>
    <cellStyle name="Note 3 19 3 8 3" xfId="15838"/>
    <cellStyle name="Note 3 19 3 9" xfId="15839"/>
    <cellStyle name="Note 3 19 4" xfId="15840"/>
    <cellStyle name="Note 3 19 4 2" xfId="15841"/>
    <cellStyle name="Note 3 19 4 2 2" xfId="15842"/>
    <cellStyle name="Note 3 19 4 2 2 2" xfId="15843"/>
    <cellStyle name="Note 3 19 4 2 2 2 2" xfId="15844"/>
    <cellStyle name="Note 3 19 4 2 2 2 3" xfId="15845"/>
    <cellStyle name="Note 3 19 4 2 2 3" xfId="15846"/>
    <cellStyle name="Note 3 19 4 2 2 3 2" xfId="15847"/>
    <cellStyle name="Note 3 19 4 2 2 3 3" xfId="15848"/>
    <cellStyle name="Note 3 19 4 2 2 4" xfId="15849"/>
    <cellStyle name="Note 3 19 4 2 2 5" xfId="15850"/>
    <cellStyle name="Note 3 19 4 2 3" xfId="15851"/>
    <cellStyle name="Note 3 19 4 2 3 2" xfId="15852"/>
    <cellStyle name="Note 3 19 4 2 3 3" xfId="15853"/>
    <cellStyle name="Note 3 19 4 2 4" xfId="15854"/>
    <cellStyle name="Note 3 19 4 2 4 2" xfId="15855"/>
    <cellStyle name="Note 3 19 4 2 4 3" xfId="15856"/>
    <cellStyle name="Note 3 19 4 2 5" xfId="15857"/>
    <cellStyle name="Note 3 19 4 2 5 2" xfId="15858"/>
    <cellStyle name="Note 3 19 4 2 5 3" xfId="15859"/>
    <cellStyle name="Note 3 19 4 2 6" xfId="15860"/>
    <cellStyle name="Note 3 19 4 3" xfId="15861"/>
    <cellStyle name="Note 3 19 4 3 2" xfId="15862"/>
    <cellStyle name="Note 3 19 4 3 2 2" xfId="15863"/>
    <cellStyle name="Note 3 19 4 3 2 2 2" xfId="15864"/>
    <cellStyle name="Note 3 19 4 3 2 2 3" xfId="15865"/>
    <cellStyle name="Note 3 19 4 3 2 3" xfId="15866"/>
    <cellStyle name="Note 3 19 4 3 2 3 2" xfId="15867"/>
    <cellStyle name="Note 3 19 4 3 2 3 3" xfId="15868"/>
    <cellStyle name="Note 3 19 4 3 2 4" xfId="15869"/>
    <cellStyle name="Note 3 19 4 3 2 5" xfId="15870"/>
    <cellStyle name="Note 3 19 4 3 3" xfId="15871"/>
    <cellStyle name="Note 3 19 4 3 3 2" xfId="15872"/>
    <cellStyle name="Note 3 19 4 3 3 3" xfId="15873"/>
    <cellStyle name="Note 3 19 4 3 4" xfId="15874"/>
    <cellStyle name="Note 3 19 4 3 4 2" xfId="15875"/>
    <cellStyle name="Note 3 19 4 3 4 3" xfId="15876"/>
    <cellStyle name="Note 3 19 4 3 5" xfId="15877"/>
    <cellStyle name="Note 3 19 4 3 5 2" xfId="15878"/>
    <cellStyle name="Note 3 19 4 3 5 3" xfId="15879"/>
    <cellStyle name="Note 3 19 4 3 6" xfId="15880"/>
    <cellStyle name="Note 3 19 4 4" xfId="15881"/>
    <cellStyle name="Note 3 19 4 4 2" xfId="15882"/>
    <cellStyle name="Note 3 19 4 4 2 2" xfId="15883"/>
    <cellStyle name="Note 3 19 4 4 2 3" xfId="15884"/>
    <cellStyle name="Note 3 19 4 4 3" xfId="15885"/>
    <cellStyle name="Note 3 19 4 4 3 2" xfId="15886"/>
    <cellStyle name="Note 3 19 4 4 3 3" xfId="15887"/>
    <cellStyle name="Note 3 19 4 4 4" xfId="15888"/>
    <cellStyle name="Note 3 19 4 4 4 2" xfId="15889"/>
    <cellStyle name="Note 3 19 4 4 4 3" xfId="15890"/>
    <cellStyle name="Note 3 19 4 4 5" xfId="15891"/>
    <cellStyle name="Note 3 19 4 4 5 2" xfId="15892"/>
    <cellStyle name="Note 3 19 4 4 5 3" xfId="15893"/>
    <cellStyle name="Note 3 19 4 4 6" xfId="15894"/>
    <cellStyle name="Note 3 19 4 4 6 2" xfId="15895"/>
    <cellStyle name="Note 3 19 4 4 6 3" xfId="15896"/>
    <cellStyle name="Note 3 19 4 4 7" xfId="15897"/>
    <cellStyle name="Note 3 19 4 4 8" xfId="15898"/>
    <cellStyle name="Note 3 19 4 5" xfId="15899"/>
    <cellStyle name="Note 3 19 4 5 2" xfId="15900"/>
    <cellStyle name="Note 3 19 4 5 2 2" xfId="15901"/>
    <cellStyle name="Note 3 19 4 5 2 3" xfId="15902"/>
    <cellStyle name="Note 3 19 4 5 3" xfId="15903"/>
    <cellStyle name="Note 3 19 4 5 3 2" xfId="15904"/>
    <cellStyle name="Note 3 19 4 5 3 3" xfId="15905"/>
    <cellStyle name="Note 3 19 4 5 4" xfId="15906"/>
    <cellStyle name="Note 3 19 4 5 5" xfId="15907"/>
    <cellStyle name="Note 3 19 4 6" xfId="15908"/>
    <cellStyle name="Note 3 19 4 6 2" xfId="15909"/>
    <cellStyle name="Note 3 19 4 6 3" xfId="15910"/>
    <cellStyle name="Note 3 19 4 7" xfId="15911"/>
    <cellStyle name="Note 3 19 4 7 2" xfId="15912"/>
    <cellStyle name="Note 3 19 4 7 3" xfId="15913"/>
    <cellStyle name="Note 3 19 4 8" xfId="15914"/>
    <cellStyle name="Note 3 19 4 8 2" xfId="15915"/>
    <cellStyle name="Note 3 19 4 8 3" xfId="15916"/>
    <cellStyle name="Note 3 19 4 9" xfId="15917"/>
    <cellStyle name="Note 3 19 5" xfId="15918"/>
    <cellStyle name="Note 3 19 5 2" xfId="15919"/>
    <cellStyle name="Note 3 19 5 2 2" xfId="15920"/>
    <cellStyle name="Note 3 19 5 2 2 2" xfId="15921"/>
    <cellStyle name="Note 3 19 5 2 2 2 2" xfId="15922"/>
    <cellStyle name="Note 3 19 5 2 2 2 3" xfId="15923"/>
    <cellStyle name="Note 3 19 5 2 2 3" xfId="15924"/>
    <cellStyle name="Note 3 19 5 2 2 3 2" xfId="15925"/>
    <cellStyle name="Note 3 19 5 2 2 3 3" xfId="15926"/>
    <cellStyle name="Note 3 19 5 2 2 4" xfId="15927"/>
    <cellStyle name="Note 3 19 5 2 2 5" xfId="15928"/>
    <cellStyle name="Note 3 19 5 2 3" xfId="15929"/>
    <cellStyle name="Note 3 19 5 2 3 2" xfId="15930"/>
    <cellStyle name="Note 3 19 5 2 3 3" xfId="15931"/>
    <cellStyle name="Note 3 19 5 2 4" xfId="15932"/>
    <cellStyle name="Note 3 19 5 2 4 2" xfId="15933"/>
    <cellStyle name="Note 3 19 5 2 4 3" xfId="15934"/>
    <cellStyle name="Note 3 19 5 2 5" xfId="15935"/>
    <cellStyle name="Note 3 19 5 2 5 2" xfId="15936"/>
    <cellStyle name="Note 3 19 5 2 5 3" xfId="15937"/>
    <cellStyle name="Note 3 19 5 2 6" xfId="15938"/>
    <cellStyle name="Note 3 19 5 3" xfId="15939"/>
    <cellStyle name="Note 3 19 5 3 2" xfId="15940"/>
    <cellStyle name="Note 3 19 5 3 2 2" xfId="15941"/>
    <cellStyle name="Note 3 19 5 3 2 2 2" xfId="15942"/>
    <cellStyle name="Note 3 19 5 3 2 2 3" xfId="15943"/>
    <cellStyle name="Note 3 19 5 3 2 3" xfId="15944"/>
    <cellStyle name="Note 3 19 5 3 2 3 2" xfId="15945"/>
    <cellStyle name="Note 3 19 5 3 2 3 3" xfId="15946"/>
    <cellStyle name="Note 3 19 5 3 2 4" xfId="15947"/>
    <cellStyle name="Note 3 19 5 3 2 5" xfId="15948"/>
    <cellStyle name="Note 3 19 5 3 3" xfId="15949"/>
    <cellStyle name="Note 3 19 5 3 3 2" xfId="15950"/>
    <cellStyle name="Note 3 19 5 3 3 3" xfId="15951"/>
    <cellStyle name="Note 3 19 5 3 4" xfId="15952"/>
    <cellStyle name="Note 3 19 5 3 4 2" xfId="15953"/>
    <cellStyle name="Note 3 19 5 3 4 3" xfId="15954"/>
    <cellStyle name="Note 3 19 5 3 5" xfId="15955"/>
    <cellStyle name="Note 3 19 5 3 5 2" xfId="15956"/>
    <cellStyle name="Note 3 19 5 3 5 3" xfId="15957"/>
    <cellStyle name="Note 3 19 5 3 6" xfId="15958"/>
    <cellStyle name="Note 3 19 5 4" xfId="15959"/>
    <cellStyle name="Note 3 19 5 4 2" xfId="15960"/>
    <cellStyle name="Note 3 19 5 4 2 2" xfId="15961"/>
    <cellStyle name="Note 3 19 5 4 2 3" xfId="15962"/>
    <cellStyle name="Note 3 19 5 4 3" xfId="15963"/>
    <cellStyle name="Note 3 19 5 4 3 2" xfId="15964"/>
    <cellStyle name="Note 3 19 5 4 3 3" xfId="15965"/>
    <cellStyle name="Note 3 19 5 4 4" xfId="15966"/>
    <cellStyle name="Note 3 19 5 4 4 2" xfId="15967"/>
    <cellStyle name="Note 3 19 5 4 4 3" xfId="15968"/>
    <cellStyle name="Note 3 19 5 4 5" xfId="15969"/>
    <cellStyle name="Note 3 19 5 4 5 2" xfId="15970"/>
    <cellStyle name="Note 3 19 5 4 5 3" xfId="15971"/>
    <cellStyle name="Note 3 19 5 4 6" xfId="15972"/>
    <cellStyle name="Note 3 19 5 4 6 2" xfId="15973"/>
    <cellStyle name="Note 3 19 5 4 6 3" xfId="15974"/>
    <cellStyle name="Note 3 19 5 4 7" xfId="15975"/>
    <cellStyle name="Note 3 19 5 4 8" xfId="15976"/>
    <cellStyle name="Note 3 19 5 5" xfId="15977"/>
    <cellStyle name="Note 3 19 5 5 2" xfId="15978"/>
    <cellStyle name="Note 3 19 5 5 2 2" xfId="15979"/>
    <cellStyle name="Note 3 19 5 5 2 3" xfId="15980"/>
    <cellStyle name="Note 3 19 5 5 3" xfId="15981"/>
    <cellStyle name="Note 3 19 5 5 3 2" xfId="15982"/>
    <cellStyle name="Note 3 19 5 5 3 3" xfId="15983"/>
    <cellStyle name="Note 3 19 5 5 4" xfId="15984"/>
    <cellStyle name="Note 3 19 5 5 5" xfId="15985"/>
    <cellStyle name="Note 3 19 5 6" xfId="15986"/>
    <cellStyle name="Note 3 19 5 6 2" xfId="15987"/>
    <cellStyle name="Note 3 19 5 6 3" xfId="15988"/>
    <cellStyle name="Note 3 19 5 7" xfId="15989"/>
    <cellStyle name="Note 3 19 5 7 2" xfId="15990"/>
    <cellStyle name="Note 3 19 5 7 3" xfId="15991"/>
    <cellStyle name="Note 3 19 5 8" xfId="15992"/>
    <cellStyle name="Note 3 19 5 8 2" xfId="15993"/>
    <cellStyle name="Note 3 19 5 8 3" xfId="15994"/>
    <cellStyle name="Note 3 19 5 9" xfId="15995"/>
    <cellStyle name="Note 3 19 6" xfId="15996"/>
    <cellStyle name="Note 3 19 6 2" xfId="15997"/>
    <cellStyle name="Note 3 19 6 2 2" xfId="15998"/>
    <cellStyle name="Note 3 19 6 2 2 2" xfId="15999"/>
    <cellStyle name="Note 3 19 6 2 2 3" xfId="16000"/>
    <cellStyle name="Note 3 19 6 2 3" xfId="16001"/>
    <cellStyle name="Note 3 19 6 2 3 2" xfId="16002"/>
    <cellStyle name="Note 3 19 6 2 3 3" xfId="16003"/>
    <cellStyle name="Note 3 19 6 2 4" xfId="16004"/>
    <cellStyle name="Note 3 19 6 2 5" xfId="16005"/>
    <cellStyle name="Note 3 19 6 3" xfId="16006"/>
    <cellStyle name="Note 3 19 6 3 2" xfId="16007"/>
    <cellStyle name="Note 3 19 6 3 3" xfId="16008"/>
    <cellStyle name="Note 3 19 6 4" xfId="16009"/>
    <cellStyle name="Note 3 19 6 4 2" xfId="16010"/>
    <cellStyle name="Note 3 19 6 4 3" xfId="16011"/>
    <cellStyle name="Note 3 19 6 5" xfId="16012"/>
    <cellStyle name="Note 3 19 6 5 2" xfId="16013"/>
    <cellStyle name="Note 3 19 6 5 3" xfId="16014"/>
    <cellStyle name="Note 3 19 6 6" xfId="16015"/>
    <cellStyle name="Note 3 19 7" xfId="16016"/>
    <cellStyle name="Note 3 19 7 2" xfId="16017"/>
    <cellStyle name="Note 3 19 7 2 2" xfId="16018"/>
    <cellStyle name="Note 3 19 7 2 2 2" xfId="16019"/>
    <cellStyle name="Note 3 19 7 2 2 3" xfId="16020"/>
    <cellStyle name="Note 3 19 7 2 3" xfId="16021"/>
    <cellStyle name="Note 3 19 7 2 3 2" xfId="16022"/>
    <cellStyle name="Note 3 19 7 2 3 3" xfId="16023"/>
    <cellStyle name="Note 3 19 7 2 4" xfId="16024"/>
    <cellStyle name="Note 3 19 7 2 5" xfId="16025"/>
    <cellStyle name="Note 3 19 7 3" xfId="16026"/>
    <cellStyle name="Note 3 19 7 3 2" xfId="16027"/>
    <cellStyle name="Note 3 19 7 3 3" xfId="16028"/>
    <cellStyle name="Note 3 19 7 4" xfId="16029"/>
    <cellStyle name="Note 3 19 7 4 2" xfId="16030"/>
    <cellStyle name="Note 3 19 7 4 3" xfId="16031"/>
    <cellStyle name="Note 3 19 7 5" xfId="16032"/>
    <cellStyle name="Note 3 19 7 5 2" xfId="16033"/>
    <cellStyle name="Note 3 19 7 5 3" xfId="16034"/>
    <cellStyle name="Note 3 19 7 6" xfId="16035"/>
    <cellStyle name="Note 3 19 8" xfId="16036"/>
    <cellStyle name="Note 3 19 8 2" xfId="16037"/>
    <cellStyle name="Note 3 19 8 2 2" xfId="16038"/>
    <cellStyle name="Note 3 19 8 2 3" xfId="16039"/>
    <cellStyle name="Note 3 19 8 3" xfId="16040"/>
    <cellStyle name="Note 3 19 8 3 2" xfId="16041"/>
    <cellStyle name="Note 3 19 8 3 3" xfId="16042"/>
    <cellStyle name="Note 3 19 8 4" xfId="16043"/>
    <cellStyle name="Note 3 19 8 4 2" xfId="16044"/>
    <cellStyle name="Note 3 19 8 4 3" xfId="16045"/>
    <cellStyle name="Note 3 19 8 5" xfId="16046"/>
    <cellStyle name="Note 3 19 8 5 2" xfId="16047"/>
    <cellStyle name="Note 3 19 8 5 3" xfId="16048"/>
    <cellStyle name="Note 3 19 8 6" xfId="16049"/>
    <cellStyle name="Note 3 19 8 6 2" xfId="16050"/>
    <cellStyle name="Note 3 19 8 6 3" xfId="16051"/>
    <cellStyle name="Note 3 19 8 7" xfId="16052"/>
    <cellStyle name="Note 3 19 8 8" xfId="16053"/>
    <cellStyle name="Note 3 19 9" xfId="16054"/>
    <cellStyle name="Note 3 19 9 2" xfId="16055"/>
    <cellStyle name="Note 3 19 9 2 2" xfId="16056"/>
    <cellStyle name="Note 3 19 9 2 3" xfId="16057"/>
    <cellStyle name="Note 3 19 9 3" xfId="16058"/>
    <cellStyle name="Note 3 19 9 3 2" xfId="16059"/>
    <cellStyle name="Note 3 19 9 3 3" xfId="16060"/>
    <cellStyle name="Note 3 19 9 4" xfId="16061"/>
    <cellStyle name="Note 3 19 9 5" xfId="16062"/>
    <cellStyle name="Note 3 2" xfId="16063"/>
    <cellStyle name="Note 3 2 10" xfId="16064"/>
    <cellStyle name="Note 3 2 10 2" xfId="16065"/>
    <cellStyle name="Note 3 2 10 3" xfId="16066"/>
    <cellStyle name="Note 3 2 11" xfId="16067"/>
    <cellStyle name="Note 3 2 11 2" xfId="16068"/>
    <cellStyle name="Note 3 2 11 3" xfId="16069"/>
    <cellStyle name="Note 3 2 12" xfId="16070"/>
    <cellStyle name="Note 3 2 12 2" xfId="16071"/>
    <cellStyle name="Note 3 2 12 3" xfId="16072"/>
    <cellStyle name="Note 3 2 13" xfId="16073"/>
    <cellStyle name="Note 3 2 2" xfId="16074"/>
    <cellStyle name="Note 3 2 2 2" xfId="16075"/>
    <cellStyle name="Note 3 2 2 2 2" xfId="16076"/>
    <cellStyle name="Note 3 2 2 2 2 2" xfId="16077"/>
    <cellStyle name="Note 3 2 2 2 2 2 2" xfId="16078"/>
    <cellStyle name="Note 3 2 2 2 2 2 3" xfId="16079"/>
    <cellStyle name="Note 3 2 2 2 2 3" xfId="16080"/>
    <cellStyle name="Note 3 2 2 2 2 3 2" xfId="16081"/>
    <cellStyle name="Note 3 2 2 2 2 3 3" xfId="16082"/>
    <cellStyle name="Note 3 2 2 2 2 4" xfId="16083"/>
    <cellStyle name="Note 3 2 2 2 2 5" xfId="16084"/>
    <cellStyle name="Note 3 2 2 2 3" xfId="16085"/>
    <cellStyle name="Note 3 2 2 2 3 2" xfId="16086"/>
    <cellStyle name="Note 3 2 2 2 3 3" xfId="16087"/>
    <cellStyle name="Note 3 2 2 2 4" xfId="16088"/>
    <cellStyle name="Note 3 2 2 2 4 2" xfId="16089"/>
    <cellStyle name="Note 3 2 2 2 4 3" xfId="16090"/>
    <cellStyle name="Note 3 2 2 2 5" xfId="16091"/>
    <cellStyle name="Note 3 2 2 2 5 2" xfId="16092"/>
    <cellStyle name="Note 3 2 2 2 5 3" xfId="16093"/>
    <cellStyle name="Note 3 2 2 2 6" xfId="16094"/>
    <cellStyle name="Note 3 2 2 3" xfId="16095"/>
    <cellStyle name="Note 3 2 2 3 2" xfId="16096"/>
    <cellStyle name="Note 3 2 2 3 2 2" xfId="16097"/>
    <cellStyle name="Note 3 2 2 3 2 2 2" xfId="16098"/>
    <cellStyle name="Note 3 2 2 3 2 2 3" xfId="16099"/>
    <cellStyle name="Note 3 2 2 3 2 3" xfId="16100"/>
    <cellStyle name="Note 3 2 2 3 2 3 2" xfId="16101"/>
    <cellStyle name="Note 3 2 2 3 2 3 3" xfId="16102"/>
    <cellStyle name="Note 3 2 2 3 2 4" xfId="16103"/>
    <cellStyle name="Note 3 2 2 3 2 5" xfId="16104"/>
    <cellStyle name="Note 3 2 2 3 3" xfId="16105"/>
    <cellStyle name="Note 3 2 2 3 3 2" xfId="16106"/>
    <cellStyle name="Note 3 2 2 3 3 3" xfId="16107"/>
    <cellStyle name="Note 3 2 2 3 4" xfId="16108"/>
    <cellStyle name="Note 3 2 2 3 4 2" xfId="16109"/>
    <cellStyle name="Note 3 2 2 3 4 3" xfId="16110"/>
    <cellStyle name="Note 3 2 2 3 5" xfId="16111"/>
    <cellStyle name="Note 3 2 2 3 5 2" xfId="16112"/>
    <cellStyle name="Note 3 2 2 3 5 3" xfId="16113"/>
    <cellStyle name="Note 3 2 2 3 6" xfId="16114"/>
    <cellStyle name="Note 3 2 2 4" xfId="16115"/>
    <cellStyle name="Note 3 2 2 4 2" xfId="16116"/>
    <cellStyle name="Note 3 2 2 4 2 2" xfId="16117"/>
    <cellStyle name="Note 3 2 2 4 2 3" xfId="16118"/>
    <cellStyle name="Note 3 2 2 4 3" xfId="16119"/>
    <cellStyle name="Note 3 2 2 4 3 2" xfId="16120"/>
    <cellStyle name="Note 3 2 2 4 3 3" xfId="16121"/>
    <cellStyle name="Note 3 2 2 4 4" xfId="16122"/>
    <cellStyle name="Note 3 2 2 4 4 2" xfId="16123"/>
    <cellStyle name="Note 3 2 2 4 4 3" xfId="16124"/>
    <cellStyle name="Note 3 2 2 4 5" xfId="16125"/>
    <cellStyle name="Note 3 2 2 4 5 2" xfId="16126"/>
    <cellStyle name="Note 3 2 2 4 5 3" xfId="16127"/>
    <cellStyle name="Note 3 2 2 4 6" xfId="16128"/>
    <cellStyle name="Note 3 2 2 4 6 2" xfId="16129"/>
    <cellStyle name="Note 3 2 2 4 6 3" xfId="16130"/>
    <cellStyle name="Note 3 2 2 4 7" xfId="16131"/>
    <cellStyle name="Note 3 2 2 4 8" xfId="16132"/>
    <cellStyle name="Note 3 2 2 5" xfId="16133"/>
    <cellStyle name="Note 3 2 2 5 2" xfId="16134"/>
    <cellStyle name="Note 3 2 2 5 2 2" xfId="16135"/>
    <cellStyle name="Note 3 2 2 5 2 3" xfId="16136"/>
    <cellStyle name="Note 3 2 2 5 3" xfId="16137"/>
    <cellStyle name="Note 3 2 2 5 3 2" xfId="16138"/>
    <cellStyle name="Note 3 2 2 5 3 3" xfId="16139"/>
    <cellStyle name="Note 3 2 2 5 4" xfId="16140"/>
    <cellStyle name="Note 3 2 2 5 5" xfId="16141"/>
    <cellStyle name="Note 3 2 2 6" xfId="16142"/>
    <cellStyle name="Note 3 2 2 6 2" xfId="16143"/>
    <cellStyle name="Note 3 2 2 6 3" xfId="16144"/>
    <cellStyle name="Note 3 2 2 7" xfId="16145"/>
    <cellStyle name="Note 3 2 2 7 2" xfId="16146"/>
    <cellStyle name="Note 3 2 2 7 3" xfId="16147"/>
    <cellStyle name="Note 3 2 2 8" xfId="16148"/>
    <cellStyle name="Note 3 2 2 8 2" xfId="16149"/>
    <cellStyle name="Note 3 2 2 8 3" xfId="16150"/>
    <cellStyle name="Note 3 2 2 9" xfId="16151"/>
    <cellStyle name="Note 3 2 3" xfId="16152"/>
    <cellStyle name="Note 3 2 3 2" xfId="16153"/>
    <cellStyle name="Note 3 2 3 2 2" xfId="16154"/>
    <cellStyle name="Note 3 2 3 2 2 2" xfId="16155"/>
    <cellStyle name="Note 3 2 3 2 2 2 2" xfId="16156"/>
    <cellStyle name="Note 3 2 3 2 2 2 3" xfId="16157"/>
    <cellStyle name="Note 3 2 3 2 2 3" xfId="16158"/>
    <cellStyle name="Note 3 2 3 2 2 3 2" xfId="16159"/>
    <cellStyle name="Note 3 2 3 2 2 3 3" xfId="16160"/>
    <cellStyle name="Note 3 2 3 2 2 4" xfId="16161"/>
    <cellStyle name="Note 3 2 3 2 2 5" xfId="16162"/>
    <cellStyle name="Note 3 2 3 2 3" xfId="16163"/>
    <cellStyle name="Note 3 2 3 2 3 2" xfId="16164"/>
    <cellStyle name="Note 3 2 3 2 3 3" xfId="16165"/>
    <cellStyle name="Note 3 2 3 2 4" xfId="16166"/>
    <cellStyle name="Note 3 2 3 2 4 2" xfId="16167"/>
    <cellStyle name="Note 3 2 3 2 4 3" xfId="16168"/>
    <cellStyle name="Note 3 2 3 2 5" xfId="16169"/>
    <cellStyle name="Note 3 2 3 2 5 2" xfId="16170"/>
    <cellStyle name="Note 3 2 3 2 5 3" xfId="16171"/>
    <cellStyle name="Note 3 2 3 2 6" xfId="16172"/>
    <cellStyle name="Note 3 2 3 3" xfId="16173"/>
    <cellStyle name="Note 3 2 3 3 2" xfId="16174"/>
    <cellStyle name="Note 3 2 3 3 2 2" xfId="16175"/>
    <cellStyle name="Note 3 2 3 3 2 2 2" xfId="16176"/>
    <cellStyle name="Note 3 2 3 3 2 2 3" xfId="16177"/>
    <cellStyle name="Note 3 2 3 3 2 3" xfId="16178"/>
    <cellStyle name="Note 3 2 3 3 2 3 2" xfId="16179"/>
    <cellStyle name="Note 3 2 3 3 2 3 3" xfId="16180"/>
    <cellStyle name="Note 3 2 3 3 2 4" xfId="16181"/>
    <cellStyle name="Note 3 2 3 3 2 5" xfId="16182"/>
    <cellStyle name="Note 3 2 3 3 3" xfId="16183"/>
    <cellStyle name="Note 3 2 3 3 3 2" xfId="16184"/>
    <cellStyle name="Note 3 2 3 3 3 3" xfId="16185"/>
    <cellStyle name="Note 3 2 3 3 4" xfId="16186"/>
    <cellStyle name="Note 3 2 3 3 4 2" xfId="16187"/>
    <cellStyle name="Note 3 2 3 3 4 3" xfId="16188"/>
    <cellStyle name="Note 3 2 3 3 5" xfId="16189"/>
    <cellStyle name="Note 3 2 3 3 5 2" xfId="16190"/>
    <cellStyle name="Note 3 2 3 3 5 3" xfId="16191"/>
    <cellStyle name="Note 3 2 3 3 6" xfId="16192"/>
    <cellStyle name="Note 3 2 3 4" xfId="16193"/>
    <cellStyle name="Note 3 2 3 4 2" xfId="16194"/>
    <cellStyle name="Note 3 2 3 4 2 2" xfId="16195"/>
    <cellStyle name="Note 3 2 3 4 2 3" xfId="16196"/>
    <cellStyle name="Note 3 2 3 4 3" xfId="16197"/>
    <cellStyle name="Note 3 2 3 4 3 2" xfId="16198"/>
    <cellStyle name="Note 3 2 3 4 3 3" xfId="16199"/>
    <cellStyle name="Note 3 2 3 4 4" xfId="16200"/>
    <cellStyle name="Note 3 2 3 4 4 2" xfId="16201"/>
    <cellStyle name="Note 3 2 3 4 4 3" xfId="16202"/>
    <cellStyle name="Note 3 2 3 4 5" xfId="16203"/>
    <cellStyle name="Note 3 2 3 4 5 2" xfId="16204"/>
    <cellStyle name="Note 3 2 3 4 5 3" xfId="16205"/>
    <cellStyle name="Note 3 2 3 4 6" xfId="16206"/>
    <cellStyle name="Note 3 2 3 4 6 2" xfId="16207"/>
    <cellStyle name="Note 3 2 3 4 6 3" xfId="16208"/>
    <cellStyle name="Note 3 2 3 4 7" xfId="16209"/>
    <cellStyle name="Note 3 2 3 4 8" xfId="16210"/>
    <cellStyle name="Note 3 2 3 5" xfId="16211"/>
    <cellStyle name="Note 3 2 3 5 2" xfId="16212"/>
    <cellStyle name="Note 3 2 3 5 2 2" xfId="16213"/>
    <cellStyle name="Note 3 2 3 5 2 3" xfId="16214"/>
    <cellStyle name="Note 3 2 3 5 3" xfId="16215"/>
    <cellStyle name="Note 3 2 3 5 3 2" xfId="16216"/>
    <cellStyle name="Note 3 2 3 5 3 3" xfId="16217"/>
    <cellStyle name="Note 3 2 3 5 4" xfId="16218"/>
    <cellStyle name="Note 3 2 3 5 5" xfId="16219"/>
    <cellStyle name="Note 3 2 3 6" xfId="16220"/>
    <cellStyle name="Note 3 2 3 6 2" xfId="16221"/>
    <cellStyle name="Note 3 2 3 6 3" xfId="16222"/>
    <cellStyle name="Note 3 2 3 7" xfId="16223"/>
    <cellStyle name="Note 3 2 3 7 2" xfId="16224"/>
    <cellStyle name="Note 3 2 3 7 3" xfId="16225"/>
    <cellStyle name="Note 3 2 3 8" xfId="16226"/>
    <cellStyle name="Note 3 2 3 8 2" xfId="16227"/>
    <cellStyle name="Note 3 2 3 8 3" xfId="16228"/>
    <cellStyle name="Note 3 2 3 9" xfId="16229"/>
    <cellStyle name="Note 3 2 4" xfId="16230"/>
    <cellStyle name="Note 3 2 4 2" xfId="16231"/>
    <cellStyle name="Note 3 2 4 2 2" xfId="16232"/>
    <cellStyle name="Note 3 2 4 2 2 2" xfId="16233"/>
    <cellStyle name="Note 3 2 4 2 2 2 2" xfId="16234"/>
    <cellStyle name="Note 3 2 4 2 2 2 3" xfId="16235"/>
    <cellStyle name="Note 3 2 4 2 2 3" xfId="16236"/>
    <cellStyle name="Note 3 2 4 2 2 3 2" xfId="16237"/>
    <cellStyle name="Note 3 2 4 2 2 3 3" xfId="16238"/>
    <cellStyle name="Note 3 2 4 2 2 4" xfId="16239"/>
    <cellStyle name="Note 3 2 4 2 2 5" xfId="16240"/>
    <cellStyle name="Note 3 2 4 2 3" xfId="16241"/>
    <cellStyle name="Note 3 2 4 2 3 2" xfId="16242"/>
    <cellStyle name="Note 3 2 4 2 3 3" xfId="16243"/>
    <cellStyle name="Note 3 2 4 2 4" xfId="16244"/>
    <cellStyle name="Note 3 2 4 2 4 2" xfId="16245"/>
    <cellStyle name="Note 3 2 4 2 4 3" xfId="16246"/>
    <cellStyle name="Note 3 2 4 2 5" xfId="16247"/>
    <cellStyle name="Note 3 2 4 2 5 2" xfId="16248"/>
    <cellStyle name="Note 3 2 4 2 5 3" xfId="16249"/>
    <cellStyle name="Note 3 2 4 2 6" xfId="16250"/>
    <cellStyle name="Note 3 2 4 3" xfId="16251"/>
    <cellStyle name="Note 3 2 4 3 2" xfId="16252"/>
    <cellStyle name="Note 3 2 4 3 2 2" xfId="16253"/>
    <cellStyle name="Note 3 2 4 3 2 2 2" xfId="16254"/>
    <cellStyle name="Note 3 2 4 3 2 2 3" xfId="16255"/>
    <cellStyle name="Note 3 2 4 3 2 3" xfId="16256"/>
    <cellStyle name="Note 3 2 4 3 2 3 2" xfId="16257"/>
    <cellStyle name="Note 3 2 4 3 2 3 3" xfId="16258"/>
    <cellStyle name="Note 3 2 4 3 2 4" xfId="16259"/>
    <cellStyle name="Note 3 2 4 3 2 5" xfId="16260"/>
    <cellStyle name="Note 3 2 4 3 3" xfId="16261"/>
    <cellStyle name="Note 3 2 4 3 3 2" xfId="16262"/>
    <cellStyle name="Note 3 2 4 3 3 3" xfId="16263"/>
    <cellStyle name="Note 3 2 4 3 4" xfId="16264"/>
    <cellStyle name="Note 3 2 4 3 4 2" xfId="16265"/>
    <cellStyle name="Note 3 2 4 3 4 3" xfId="16266"/>
    <cellStyle name="Note 3 2 4 3 5" xfId="16267"/>
    <cellStyle name="Note 3 2 4 3 5 2" xfId="16268"/>
    <cellStyle name="Note 3 2 4 3 5 3" xfId="16269"/>
    <cellStyle name="Note 3 2 4 3 6" xfId="16270"/>
    <cellStyle name="Note 3 2 4 4" xfId="16271"/>
    <cellStyle name="Note 3 2 4 4 2" xfId="16272"/>
    <cellStyle name="Note 3 2 4 4 2 2" xfId="16273"/>
    <cellStyle name="Note 3 2 4 4 2 3" xfId="16274"/>
    <cellStyle name="Note 3 2 4 4 3" xfId="16275"/>
    <cellStyle name="Note 3 2 4 4 3 2" xfId="16276"/>
    <cellStyle name="Note 3 2 4 4 3 3" xfId="16277"/>
    <cellStyle name="Note 3 2 4 4 4" xfId="16278"/>
    <cellStyle name="Note 3 2 4 4 4 2" xfId="16279"/>
    <cellStyle name="Note 3 2 4 4 4 3" xfId="16280"/>
    <cellStyle name="Note 3 2 4 4 5" xfId="16281"/>
    <cellStyle name="Note 3 2 4 4 5 2" xfId="16282"/>
    <cellStyle name="Note 3 2 4 4 5 3" xfId="16283"/>
    <cellStyle name="Note 3 2 4 4 6" xfId="16284"/>
    <cellStyle name="Note 3 2 4 4 6 2" xfId="16285"/>
    <cellStyle name="Note 3 2 4 4 6 3" xfId="16286"/>
    <cellStyle name="Note 3 2 4 4 7" xfId="16287"/>
    <cellStyle name="Note 3 2 4 4 8" xfId="16288"/>
    <cellStyle name="Note 3 2 4 5" xfId="16289"/>
    <cellStyle name="Note 3 2 4 5 2" xfId="16290"/>
    <cellStyle name="Note 3 2 4 5 2 2" xfId="16291"/>
    <cellStyle name="Note 3 2 4 5 2 3" xfId="16292"/>
    <cellStyle name="Note 3 2 4 5 3" xfId="16293"/>
    <cellStyle name="Note 3 2 4 5 3 2" xfId="16294"/>
    <cellStyle name="Note 3 2 4 5 3 3" xfId="16295"/>
    <cellStyle name="Note 3 2 4 5 4" xfId="16296"/>
    <cellStyle name="Note 3 2 4 5 5" xfId="16297"/>
    <cellStyle name="Note 3 2 4 6" xfId="16298"/>
    <cellStyle name="Note 3 2 4 6 2" xfId="16299"/>
    <cellStyle name="Note 3 2 4 6 3" xfId="16300"/>
    <cellStyle name="Note 3 2 4 7" xfId="16301"/>
    <cellStyle name="Note 3 2 4 7 2" xfId="16302"/>
    <cellStyle name="Note 3 2 4 7 3" xfId="16303"/>
    <cellStyle name="Note 3 2 4 8" xfId="16304"/>
    <cellStyle name="Note 3 2 4 8 2" xfId="16305"/>
    <cellStyle name="Note 3 2 4 8 3" xfId="16306"/>
    <cellStyle name="Note 3 2 4 9" xfId="16307"/>
    <cellStyle name="Note 3 2 5" xfId="16308"/>
    <cellStyle name="Note 3 2 5 2" xfId="16309"/>
    <cellStyle name="Note 3 2 5 2 2" xfId="16310"/>
    <cellStyle name="Note 3 2 5 2 2 2" xfId="16311"/>
    <cellStyle name="Note 3 2 5 2 2 2 2" xfId="16312"/>
    <cellStyle name="Note 3 2 5 2 2 2 3" xfId="16313"/>
    <cellStyle name="Note 3 2 5 2 2 3" xfId="16314"/>
    <cellStyle name="Note 3 2 5 2 2 3 2" xfId="16315"/>
    <cellStyle name="Note 3 2 5 2 2 3 3" xfId="16316"/>
    <cellStyle name="Note 3 2 5 2 2 4" xfId="16317"/>
    <cellStyle name="Note 3 2 5 2 2 5" xfId="16318"/>
    <cellStyle name="Note 3 2 5 2 3" xfId="16319"/>
    <cellStyle name="Note 3 2 5 2 3 2" xfId="16320"/>
    <cellStyle name="Note 3 2 5 2 3 3" xfId="16321"/>
    <cellStyle name="Note 3 2 5 2 4" xfId="16322"/>
    <cellStyle name="Note 3 2 5 2 4 2" xfId="16323"/>
    <cellStyle name="Note 3 2 5 2 4 3" xfId="16324"/>
    <cellStyle name="Note 3 2 5 2 5" xfId="16325"/>
    <cellStyle name="Note 3 2 5 2 5 2" xfId="16326"/>
    <cellStyle name="Note 3 2 5 2 5 3" xfId="16327"/>
    <cellStyle name="Note 3 2 5 2 6" xfId="16328"/>
    <cellStyle name="Note 3 2 5 3" xfId="16329"/>
    <cellStyle name="Note 3 2 5 3 2" xfId="16330"/>
    <cellStyle name="Note 3 2 5 3 2 2" xfId="16331"/>
    <cellStyle name="Note 3 2 5 3 2 2 2" xfId="16332"/>
    <cellStyle name="Note 3 2 5 3 2 2 3" xfId="16333"/>
    <cellStyle name="Note 3 2 5 3 2 3" xfId="16334"/>
    <cellStyle name="Note 3 2 5 3 2 3 2" xfId="16335"/>
    <cellStyle name="Note 3 2 5 3 2 3 3" xfId="16336"/>
    <cellStyle name="Note 3 2 5 3 2 4" xfId="16337"/>
    <cellStyle name="Note 3 2 5 3 2 5" xfId="16338"/>
    <cellStyle name="Note 3 2 5 3 3" xfId="16339"/>
    <cellStyle name="Note 3 2 5 3 3 2" xfId="16340"/>
    <cellStyle name="Note 3 2 5 3 3 3" xfId="16341"/>
    <cellStyle name="Note 3 2 5 3 4" xfId="16342"/>
    <cellStyle name="Note 3 2 5 3 4 2" xfId="16343"/>
    <cellStyle name="Note 3 2 5 3 4 3" xfId="16344"/>
    <cellStyle name="Note 3 2 5 3 5" xfId="16345"/>
    <cellStyle name="Note 3 2 5 3 5 2" xfId="16346"/>
    <cellStyle name="Note 3 2 5 3 5 3" xfId="16347"/>
    <cellStyle name="Note 3 2 5 3 6" xfId="16348"/>
    <cellStyle name="Note 3 2 5 4" xfId="16349"/>
    <cellStyle name="Note 3 2 5 4 2" xfId="16350"/>
    <cellStyle name="Note 3 2 5 4 2 2" xfId="16351"/>
    <cellStyle name="Note 3 2 5 4 2 3" xfId="16352"/>
    <cellStyle name="Note 3 2 5 4 3" xfId="16353"/>
    <cellStyle name="Note 3 2 5 4 3 2" xfId="16354"/>
    <cellStyle name="Note 3 2 5 4 3 3" xfId="16355"/>
    <cellStyle name="Note 3 2 5 4 4" xfId="16356"/>
    <cellStyle name="Note 3 2 5 4 4 2" xfId="16357"/>
    <cellStyle name="Note 3 2 5 4 4 3" xfId="16358"/>
    <cellStyle name="Note 3 2 5 4 5" xfId="16359"/>
    <cellStyle name="Note 3 2 5 4 5 2" xfId="16360"/>
    <cellStyle name="Note 3 2 5 4 5 3" xfId="16361"/>
    <cellStyle name="Note 3 2 5 4 6" xfId="16362"/>
    <cellStyle name="Note 3 2 5 4 6 2" xfId="16363"/>
    <cellStyle name="Note 3 2 5 4 6 3" xfId="16364"/>
    <cellStyle name="Note 3 2 5 4 7" xfId="16365"/>
    <cellStyle name="Note 3 2 5 4 8" xfId="16366"/>
    <cellStyle name="Note 3 2 5 5" xfId="16367"/>
    <cellStyle name="Note 3 2 5 5 2" xfId="16368"/>
    <cellStyle name="Note 3 2 5 5 2 2" xfId="16369"/>
    <cellStyle name="Note 3 2 5 5 2 3" xfId="16370"/>
    <cellStyle name="Note 3 2 5 5 3" xfId="16371"/>
    <cellStyle name="Note 3 2 5 5 3 2" xfId="16372"/>
    <cellStyle name="Note 3 2 5 5 3 3" xfId="16373"/>
    <cellStyle name="Note 3 2 5 5 4" xfId="16374"/>
    <cellStyle name="Note 3 2 5 5 5" xfId="16375"/>
    <cellStyle name="Note 3 2 5 6" xfId="16376"/>
    <cellStyle name="Note 3 2 5 6 2" xfId="16377"/>
    <cellStyle name="Note 3 2 5 6 3" xfId="16378"/>
    <cellStyle name="Note 3 2 5 7" xfId="16379"/>
    <cellStyle name="Note 3 2 5 7 2" xfId="16380"/>
    <cellStyle name="Note 3 2 5 7 3" xfId="16381"/>
    <cellStyle name="Note 3 2 5 8" xfId="16382"/>
    <cellStyle name="Note 3 2 5 8 2" xfId="16383"/>
    <cellStyle name="Note 3 2 5 8 3" xfId="16384"/>
    <cellStyle name="Note 3 2 5 9" xfId="16385"/>
    <cellStyle name="Note 3 2 6" xfId="16386"/>
    <cellStyle name="Note 3 2 6 2" xfId="16387"/>
    <cellStyle name="Note 3 2 6 2 2" xfId="16388"/>
    <cellStyle name="Note 3 2 6 2 2 2" xfId="16389"/>
    <cellStyle name="Note 3 2 6 2 2 3" xfId="16390"/>
    <cellStyle name="Note 3 2 6 2 3" xfId="16391"/>
    <cellStyle name="Note 3 2 6 2 3 2" xfId="16392"/>
    <cellStyle name="Note 3 2 6 2 3 3" xfId="16393"/>
    <cellStyle name="Note 3 2 6 2 4" xfId="16394"/>
    <cellStyle name="Note 3 2 6 2 5" xfId="16395"/>
    <cellStyle name="Note 3 2 6 3" xfId="16396"/>
    <cellStyle name="Note 3 2 6 3 2" xfId="16397"/>
    <cellStyle name="Note 3 2 6 3 3" xfId="16398"/>
    <cellStyle name="Note 3 2 6 4" xfId="16399"/>
    <cellStyle name="Note 3 2 6 4 2" xfId="16400"/>
    <cellStyle name="Note 3 2 6 4 3" xfId="16401"/>
    <cellStyle name="Note 3 2 6 5" xfId="16402"/>
    <cellStyle name="Note 3 2 6 5 2" xfId="16403"/>
    <cellStyle name="Note 3 2 6 5 3" xfId="16404"/>
    <cellStyle name="Note 3 2 6 6" xfId="16405"/>
    <cellStyle name="Note 3 2 7" xfId="16406"/>
    <cellStyle name="Note 3 2 7 2" xfId="16407"/>
    <cellStyle name="Note 3 2 7 2 2" xfId="16408"/>
    <cellStyle name="Note 3 2 7 2 2 2" xfId="16409"/>
    <cellStyle name="Note 3 2 7 2 2 3" xfId="16410"/>
    <cellStyle name="Note 3 2 7 2 3" xfId="16411"/>
    <cellStyle name="Note 3 2 7 2 3 2" xfId="16412"/>
    <cellStyle name="Note 3 2 7 2 3 3" xfId="16413"/>
    <cellStyle name="Note 3 2 7 2 4" xfId="16414"/>
    <cellStyle name="Note 3 2 7 2 5" xfId="16415"/>
    <cellStyle name="Note 3 2 7 3" xfId="16416"/>
    <cellStyle name="Note 3 2 7 3 2" xfId="16417"/>
    <cellStyle name="Note 3 2 7 3 3" xfId="16418"/>
    <cellStyle name="Note 3 2 7 4" xfId="16419"/>
    <cellStyle name="Note 3 2 7 4 2" xfId="16420"/>
    <cellStyle name="Note 3 2 7 4 3" xfId="16421"/>
    <cellStyle name="Note 3 2 7 5" xfId="16422"/>
    <cellStyle name="Note 3 2 7 5 2" xfId="16423"/>
    <cellStyle name="Note 3 2 7 5 3" xfId="16424"/>
    <cellStyle name="Note 3 2 7 6" xfId="16425"/>
    <cellStyle name="Note 3 2 8" xfId="16426"/>
    <cellStyle name="Note 3 2 8 2" xfId="16427"/>
    <cellStyle name="Note 3 2 8 2 2" xfId="16428"/>
    <cellStyle name="Note 3 2 8 2 3" xfId="16429"/>
    <cellStyle name="Note 3 2 8 3" xfId="16430"/>
    <cellStyle name="Note 3 2 8 3 2" xfId="16431"/>
    <cellStyle name="Note 3 2 8 3 3" xfId="16432"/>
    <cellStyle name="Note 3 2 8 4" xfId="16433"/>
    <cellStyle name="Note 3 2 8 4 2" xfId="16434"/>
    <cellStyle name="Note 3 2 8 4 3" xfId="16435"/>
    <cellStyle name="Note 3 2 8 5" xfId="16436"/>
    <cellStyle name="Note 3 2 8 5 2" xfId="16437"/>
    <cellStyle name="Note 3 2 8 5 3" xfId="16438"/>
    <cellStyle name="Note 3 2 8 6" xfId="16439"/>
    <cellStyle name="Note 3 2 8 6 2" xfId="16440"/>
    <cellStyle name="Note 3 2 8 6 3" xfId="16441"/>
    <cellStyle name="Note 3 2 8 7" xfId="16442"/>
    <cellStyle name="Note 3 2 8 8" xfId="16443"/>
    <cellStyle name="Note 3 2 9" xfId="16444"/>
    <cellStyle name="Note 3 2 9 2" xfId="16445"/>
    <cellStyle name="Note 3 2 9 2 2" xfId="16446"/>
    <cellStyle name="Note 3 2 9 2 3" xfId="16447"/>
    <cellStyle name="Note 3 2 9 3" xfId="16448"/>
    <cellStyle name="Note 3 2 9 3 2" xfId="16449"/>
    <cellStyle name="Note 3 2 9 3 3" xfId="16450"/>
    <cellStyle name="Note 3 2 9 4" xfId="16451"/>
    <cellStyle name="Note 3 2 9 5" xfId="16452"/>
    <cellStyle name="Note 3 20" xfId="16453"/>
    <cellStyle name="Note 3 20 10" xfId="16454"/>
    <cellStyle name="Note 3 20 2" xfId="16455"/>
    <cellStyle name="Note 3 20 2 10" xfId="16456"/>
    <cellStyle name="Note 3 20 2 10 2" xfId="16457"/>
    <cellStyle name="Note 3 20 2 10 3" xfId="16458"/>
    <cellStyle name="Note 3 20 2 11" xfId="16459"/>
    <cellStyle name="Note 3 20 2 11 2" xfId="16460"/>
    <cellStyle name="Note 3 20 2 11 3" xfId="16461"/>
    <cellStyle name="Note 3 20 2 12" xfId="16462"/>
    <cellStyle name="Note 3 20 2 2" xfId="16463"/>
    <cellStyle name="Note 3 20 2 2 2" xfId="16464"/>
    <cellStyle name="Note 3 20 2 2 2 2" xfId="16465"/>
    <cellStyle name="Note 3 20 2 2 2 2 2" xfId="16466"/>
    <cellStyle name="Note 3 20 2 2 2 2 2 2" xfId="16467"/>
    <cellStyle name="Note 3 20 2 2 2 2 2 3" xfId="16468"/>
    <cellStyle name="Note 3 20 2 2 2 2 3" xfId="16469"/>
    <cellStyle name="Note 3 20 2 2 2 2 3 2" xfId="16470"/>
    <cellStyle name="Note 3 20 2 2 2 2 3 3" xfId="16471"/>
    <cellStyle name="Note 3 20 2 2 2 2 4" xfId="16472"/>
    <cellStyle name="Note 3 20 2 2 2 2 5" xfId="16473"/>
    <cellStyle name="Note 3 20 2 2 2 3" xfId="16474"/>
    <cellStyle name="Note 3 20 2 2 2 3 2" xfId="16475"/>
    <cellStyle name="Note 3 20 2 2 2 3 3" xfId="16476"/>
    <cellStyle name="Note 3 20 2 2 2 4" xfId="16477"/>
    <cellStyle name="Note 3 20 2 2 2 4 2" xfId="16478"/>
    <cellStyle name="Note 3 20 2 2 2 4 3" xfId="16479"/>
    <cellStyle name="Note 3 20 2 2 2 5" xfId="16480"/>
    <cellStyle name="Note 3 20 2 2 2 5 2" xfId="16481"/>
    <cellStyle name="Note 3 20 2 2 2 5 3" xfId="16482"/>
    <cellStyle name="Note 3 20 2 2 2 6" xfId="16483"/>
    <cellStyle name="Note 3 20 2 2 3" xfId="16484"/>
    <cellStyle name="Note 3 20 2 2 3 2" xfId="16485"/>
    <cellStyle name="Note 3 20 2 2 3 2 2" xfId="16486"/>
    <cellStyle name="Note 3 20 2 2 3 2 2 2" xfId="16487"/>
    <cellStyle name="Note 3 20 2 2 3 2 2 3" xfId="16488"/>
    <cellStyle name="Note 3 20 2 2 3 2 3" xfId="16489"/>
    <cellStyle name="Note 3 20 2 2 3 2 3 2" xfId="16490"/>
    <cellStyle name="Note 3 20 2 2 3 2 3 3" xfId="16491"/>
    <cellStyle name="Note 3 20 2 2 3 2 4" xfId="16492"/>
    <cellStyle name="Note 3 20 2 2 3 2 5" xfId="16493"/>
    <cellStyle name="Note 3 20 2 2 3 3" xfId="16494"/>
    <cellStyle name="Note 3 20 2 2 3 3 2" xfId="16495"/>
    <cellStyle name="Note 3 20 2 2 3 3 3" xfId="16496"/>
    <cellStyle name="Note 3 20 2 2 3 4" xfId="16497"/>
    <cellStyle name="Note 3 20 2 2 3 4 2" xfId="16498"/>
    <cellStyle name="Note 3 20 2 2 3 4 3" xfId="16499"/>
    <cellStyle name="Note 3 20 2 2 3 5" xfId="16500"/>
    <cellStyle name="Note 3 20 2 2 3 5 2" xfId="16501"/>
    <cellStyle name="Note 3 20 2 2 3 5 3" xfId="16502"/>
    <cellStyle name="Note 3 20 2 2 3 6" xfId="16503"/>
    <cellStyle name="Note 3 20 2 2 4" xfId="16504"/>
    <cellStyle name="Note 3 20 2 2 4 2" xfId="16505"/>
    <cellStyle name="Note 3 20 2 2 4 2 2" xfId="16506"/>
    <cellStyle name="Note 3 20 2 2 4 2 3" xfId="16507"/>
    <cellStyle name="Note 3 20 2 2 4 3" xfId="16508"/>
    <cellStyle name="Note 3 20 2 2 4 3 2" xfId="16509"/>
    <cellStyle name="Note 3 20 2 2 4 3 3" xfId="16510"/>
    <cellStyle name="Note 3 20 2 2 4 4" xfId="16511"/>
    <cellStyle name="Note 3 20 2 2 4 4 2" xfId="16512"/>
    <cellStyle name="Note 3 20 2 2 4 4 3" xfId="16513"/>
    <cellStyle name="Note 3 20 2 2 4 5" xfId="16514"/>
    <cellStyle name="Note 3 20 2 2 4 5 2" xfId="16515"/>
    <cellStyle name="Note 3 20 2 2 4 5 3" xfId="16516"/>
    <cellStyle name="Note 3 20 2 2 4 6" xfId="16517"/>
    <cellStyle name="Note 3 20 2 2 4 6 2" xfId="16518"/>
    <cellStyle name="Note 3 20 2 2 4 6 3" xfId="16519"/>
    <cellStyle name="Note 3 20 2 2 4 7" xfId="16520"/>
    <cellStyle name="Note 3 20 2 2 4 8" xfId="16521"/>
    <cellStyle name="Note 3 20 2 2 5" xfId="16522"/>
    <cellStyle name="Note 3 20 2 2 5 2" xfId="16523"/>
    <cellStyle name="Note 3 20 2 2 5 2 2" xfId="16524"/>
    <cellStyle name="Note 3 20 2 2 5 2 3" xfId="16525"/>
    <cellStyle name="Note 3 20 2 2 5 3" xfId="16526"/>
    <cellStyle name="Note 3 20 2 2 5 3 2" xfId="16527"/>
    <cellStyle name="Note 3 20 2 2 5 3 3" xfId="16528"/>
    <cellStyle name="Note 3 20 2 2 5 4" xfId="16529"/>
    <cellStyle name="Note 3 20 2 2 5 5" xfId="16530"/>
    <cellStyle name="Note 3 20 2 2 6" xfId="16531"/>
    <cellStyle name="Note 3 20 2 2 6 2" xfId="16532"/>
    <cellStyle name="Note 3 20 2 2 6 3" xfId="16533"/>
    <cellStyle name="Note 3 20 2 2 7" xfId="16534"/>
    <cellStyle name="Note 3 20 2 2 7 2" xfId="16535"/>
    <cellStyle name="Note 3 20 2 2 7 3" xfId="16536"/>
    <cellStyle name="Note 3 20 2 2 8" xfId="16537"/>
    <cellStyle name="Note 3 20 2 2 8 2" xfId="16538"/>
    <cellStyle name="Note 3 20 2 2 8 3" xfId="16539"/>
    <cellStyle name="Note 3 20 2 2 9" xfId="16540"/>
    <cellStyle name="Note 3 20 2 3" xfId="16541"/>
    <cellStyle name="Note 3 20 2 3 2" xfId="16542"/>
    <cellStyle name="Note 3 20 2 3 2 2" xfId="16543"/>
    <cellStyle name="Note 3 20 2 3 2 2 2" xfId="16544"/>
    <cellStyle name="Note 3 20 2 3 2 2 2 2" xfId="16545"/>
    <cellStyle name="Note 3 20 2 3 2 2 2 3" xfId="16546"/>
    <cellStyle name="Note 3 20 2 3 2 2 3" xfId="16547"/>
    <cellStyle name="Note 3 20 2 3 2 2 3 2" xfId="16548"/>
    <cellStyle name="Note 3 20 2 3 2 2 3 3" xfId="16549"/>
    <cellStyle name="Note 3 20 2 3 2 2 4" xfId="16550"/>
    <cellStyle name="Note 3 20 2 3 2 2 5" xfId="16551"/>
    <cellStyle name="Note 3 20 2 3 2 3" xfId="16552"/>
    <cellStyle name="Note 3 20 2 3 2 3 2" xfId="16553"/>
    <cellStyle name="Note 3 20 2 3 2 3 3" xfId="16554"/>
    <cellStyle name="Note 3 20 2 3 2 4" xfId="16555"/>
    <cellStyle name="Note 3 20 2 3 2 4 2" xfId="16556"/>
    <cellStyle name="Note 3 20 2 3 2 4 3" xfId="16557"/>
    <cellStyle name="Note 3 20 2 3 2 5" xfId="16558"/>
    <cellStyle name="Note 3 20 2 3 2 5 2" xfId="16559"/>
    <cellStyle name="Note 3 20 2 3 2 5 3" xfId="16560"/>
    <cellStyle name="Note 3 20 2 3 2 6" xfId="16561"/>
    <cellStyle name="Note 3 20 2 3 3" xfId="16562"/>
    <cellStyle name="Note 3 20 2 3 3 2" xfId="16563"/>
    <cellStyle name="Note 3 20 2 3 3 2 2" xfId="16564"/>
    <cellStyle name="Note 3 20 2 3 3 2 2 2" xfId="16565"/>
    <cellStyle name="Note 3 20 2 3 3 2 2 3" xfId="16566"/>
    <cellStyle name="Note 3 20 2 3 3 2 3" xfId="16567"/>
    <cellStyle name="Note 3 20 2 3 3 2 3 2" xfId="16568"/>
    <cellStyle name="Note 3 20 2 3 3 2 3 3" xfId="16569"/>
    <cellStyle name="Note 3 20 2 3 3 2 4" xfId="16570"/>
    <cellStyle name="Note 3 20 2 3 3 2 5" xfId="16571"/>
    <cellStyle name="Note 3 20 2 3 3 3" xfId="16572"/>
    <cellStyle name="Note 3 20 2 3 3 3 2" xfId="16573"/>
    <cellStyle name="Note 3 20 2 3 3 3 3" xfId="16574"/>
    <cellStyle name="Note 3 20 2 3 3 4" xfId="16575"/>
    <cellStyle name="Note 3 20 2 3 3 4 2" xfId="16576"/>
    <cellStyle name="Note 3 20 2 3 3 4 3" xfId="16577"/>
    <cellStyle name="Note 3 20 2 3 3 5" xfId="16578"/>
    <cellStyle name="Note 3 20 2 3 3 5 2" xfId="16579"/>
    <cellStyle name="Note 3 20 2 3 3 5 3" xfId="16580"/>
    <cellStyle name="Note 3 20 2 3 3 6" xfId="16581"/>
    <cellStyle name="Note 3 20 2 3 4" xfId="16582"/>
    <cellStyle name="Note 3 20 2 3 4 2" xfId="16583"/>
    <cellStyle name="Note 3 20 2 3 4 2 2" xfId="16584"/>
    <cellStyle name="Note 3 20 2 3 4 2 3" xfId="16585"/>
    <cellStyle name="Note 3 20 2 3 4 3" xfId="16586"/>
    <cellStyle name="Note 3 20 2 3 4 3 2" xfId="16587"/>
    <cellStyle name="Note 3 20 2 3 4 3 3" xfId="16588"/>
    <cellStyle name="Note 3 20 2 3 4 4" xfId="16589"/>
    <cellStyle name="Note 3 20 2 3 4 4 2" xfId="16590"/>
    <cellStyle name="Note 3 20 2 3 4 4 3" xfId="16591"/>
    <cellStyle name="Note 3 20 2 3 4 5" xfId="16592"/>
    <cellStyle name="Note 3 20 2 3 4 5 2" xfId="16593"/>
    <cellStyle name="Note 3 20 2 3 4 5 3" xfId="16594"/>
    <cellStyle name="Note 3 20 2 3 4 6" xfId="16595"/>
    <cellStyle name="Note 3 20 2 3 4 6 2" xfId="16596"/>
    <cellStyle name="Note 3 20 2 3 4 6 3" xfId="16597"/>
    <cellStyle name="Note 3 20 2 3 4 7" xfId="16598"/>
    <cellStyle name="Note 3 20 2 3 4 8" xfId="16599"/>
    <cellStyle name="Note 3 20 2 3 5" xfId="16600"/>
    <cellStyle name="Note 3 20 2 3 5 2" xfId="16601"/>
    <cellStyle name="Note 3 20 2 3 5 2 2" xfId="16602"/>
    <cellStyle name="Note 3 20 2 3 5 2 3" xfId="16603"/>
    <cellStyle name="Note 3 20 2 3 5 3" xfId="16604"/>
    <cellStyle name="Note 3 20 2 3 5 3 2" xfId="16605"/>
    <cellStyle name="Note 3 20 2 3 5 3 3" xfId="16606"/>
    <cellStyle name="Note 3 20 2 3 5 4" xfId="16607"/>
    <cellStyle name="Note 3 20 2 3 5 5" xfId="16608"/>
    <cellStyle name="Note 3 20 2 3 6" xfId="16609"/>
    <cellStyle name="Note 3 20 2 3 6 2" xfId="16610"/>
    <cellStyle name="Note 3 20 2 3 6 3" xfId="16611"/>
    <cellStyle name="Note 3 20 2 3 7" xfId="16612"/>
    <cellStyle name="Note 3 20 2 3 7 2" xfId="16613"/>
    <cellStyle name="Note 3 20 2 3 7 3" xfId="16614"/>
    <cellStyle name="Note 3 20 2 3 8" xfId="16615"/>
    <cellStyle name="Note 3 20 2 3 8 2" xfId="16616"/>
    <cellStyle name="Note 3 20 2 3 8 3" xfId="16617"/>
    <cellStyle name="Note 3 20 2 3 9" xfId="16618"/>
    <cellStyle name="Note 3 20 2 4" xfId="16619"/>
    <cellStyle name="Note 3 20 2 4 2" xfId="16620"/>
    <cellStyle name="Note 3 20 2 4 2 2" xfId="16621"/>
    <cellStyle name="Note 3 20 2 4 2 2 2" xfId="16622"/>
    <cellStyle name="Note 3 20 2 4 2 2 2 2" xfId="16623"/>
    <cellStyle name="Note 3 20 2 4 2 2 2 3" xfId="16624"/>
    <cellStyle name="Note 3 20 2 4 2 2 3" xfId="16625"/>
    <cellStyle name="Note 3 20 2 4 2 2 3 2" xfId="16626"/>
    <cellStyle name="Note 3 20 2 4 2 2 3 3" xfId="16627"/>
    <cellStyle name="Note 3 20 2 4 2 2 4" xfId="16628"/>
    <cellStyle name="Note 3 20 2 4 2 2 5" xfId="16629"/>
    <cellStyle name="Note 3 20 2 4 2 3" xfId="16630"/>
    <cellStyle name="Note 3 20 2 4 2 3 2" xfId="16631"/>
    <cellStyle name="Note 3 20 2 4 2 3 3" xfId="16632"/>
    <cellStyle name="Note 3 20 2 4 2 4" xfId="16633"/>
    <cellStyle name="Note 3 20 2 4 2 4 2" xfId="16634"/>
    <cellStyle name="Note 3 20 2 4 2 4 3" xfId="16635"/>
    <cellStyle name="Note 3 20 2 4 2 5" xfId="16636"/>
    <cellStyle name="Note 3 20 2 4 2 5 2" xfId="16637"/>
    <cellStyle name="Note 3 20 2 4 2 5 3" xfId="16638"/>
    <cellStyle name="Note 3 20 2 4 2 6" xfId="16639"/>
    <cellStyle name="Note 3 20 2 4 3" xfId="16640"/>
    <cellStyle name="Note 3 20 2 4 3 2" xfId="16641"/>
    <cellStyle name="Note 3 20 2 4 3 2 2" xfId="16642"/>
    <cellStyle name="Note 3 20 2 4 3 2 2 2" xfId="16643"/>
    <cellStyle name="Note 3 20 2 4 3 2 2 3" xfId="16644"/>
    <cellStyle name="Note 3 20 2 4 3 2 3" xfId="16645"/>
    <cellStyle name="Note 3 20 2 4 3 2 3 2" xfId="16646"/>
    <cellStyle name="Note 3 20 2 4 3 2 3 3" xfId="16647"/>
    <cellStyle name="Note 3 20 2 4 3 2 4" xfId="16648"/>
    <cellStyle name="Note 3 20 2 4 3 2 5" xfId="16649"/>
    <cellStyle name="Note 3 20 2 4 3 3" xfId="16650"/>
    <cellStyle name="Note 3 20 2 4 3 3 2" xfId="16651"/>
    <cellStyle name="Note 3 20 2 4 3 3 3" xfId="16652"/>
    <cellStyle name="Note 3 20 2 4 3 4" xfId="16653"/>
    <cellStyle name="Note 3 20 2 4 3 4 2" xfId="16654"/>
    <cellStyle name="Note 3 20 2 4 3 4 3" xfId="16655"/>
    <cellStyle name="Note 3 20 2 4 3 5" xfId="16656"/>
    <cellStyle name="Note 3 20 2 4 3 5 2" xfId="16657"/>
    <cellStyle name="Note 3 20 2 4 3 5 3" xfId="16658"/>
    <cellStyle name="Note 3 20 2 4 3 6" xfId="16659"/>
    <cellStyle name="Note 3 20 2 4 4" xfId="16660"/>
    <cellStyle name="Note 3 20 2 4 4 2" xfId="16661"/>
    <cellStyle name="Note 3 20 2 4 4 2 2" xfId="16662"/>
    <cellStyle name="Note 3 20 2 4 4 2 3" xfId="16663"/>
    <cellStyle name="Note 3 20 2 4 4 3" xfId="16664"/>
    <cellStyle name="Note 3 20 2 4 4 3 2" xfId="16665"/>
    <cellStyle name="Note 3 20 2 4 4 3 3" xfId="16666"/>
    <cellStyle name="Note 3 20 2 4 4 4" xfId="16667"/>
    <cellStyle name="Note 3 20 2 4 4 4 2" xfId="16668"/>
    <cellStyle name="Note 3 20 2 4 4 4 3" xfId="16669"/>
    <cellStyle name="Note 3 20 2 4 4 5" xfId="16670"/>
    <cellStyle name="Note 3 20 2 4 4 5 2" xfId="16671"/>
    <cellStyle name="Note 3 20 2 4 4 5 3" xfId="16672"/>
    <cellStyle name="Note 3 20 2 4 4 6" xfId="16673"/>
    <cellStyle name="Note 3 20 2 4 4 6 2" xfId="16674"/>
    <cellStyle name="Note 3 20 2 4 4 6 3" xfId="16675"/>
    <cellStyle name="Note 3 20 2 4 4 7" xfId="16676"/>
    <cellStyle name="Note 3 20 2 4 4 8" xfId="16677"/>
    <cellStyle name="Note 3 20 2 4 5" xfId="16678"/>
    <cellStyle name="Note 3 20 2 4 5 2" xfId="16679"/>
    <cellStyle name="Note 3 20 2 4 5 2 2" xfId="16680"/>
    <cellStyle name="Note 3 20 2 4 5 2 3" xfId="16681"/>
    <cellStyle name="Note 3 20 2 4 5 3" xfId="16682"/>
    <cellStyle name="Note 3 20 2 4 5 3 2" xfId="16683"/>
    <cellStyle name="Note 3 20 2 4 5 3 3" xfId="16684"/>
    <cellStyle name="Note 3 20 2 4 5 4" xfId="16685"/>
    <cellStyle name="Note 3 20 2 4 5 5" xfId="16686"/>
    <cellStyle name="Note 3 20 2 4 6" xfId="16687"/>
    <cellStyle name="Note 3 20 2 4 6 2" xfId="16688"/>
    <cellStyle name="Note 3 20 2 4 6 3" xfId="16689"/>
    <cellStyle name="Note 3 20 2 4 7" xfId="16690"/>
    <cellStyle name="Note 3 20 2 4 7 2" xfId="16691"/>
    <cellStyle name="Note 3 20 2 4 7 3" xfId="16692"/>
    <cellStyle name="Note 3 20 2 4 8" xfId="16693"/>
    <cellStyle name="Note 3 20 2 4 8 2" xfId="16694"/>
    <cellStyle name="Note 3 20 2 4 8 3" xfId="16695"/>
    <cellStyle name="Note 3 20 2 4 9" xfId="16696"/>
    <cellStyle name="Note 3 20 2 5" xfId="16697"/>
    <cellStyle name="Note 3 20 2 5 2" xfId="16698"/>
    <cellStyle name="Note 3 20 2 5 2 2" xfId="16699"/>
    <cellStyle name="Note 3 20 2 5 2 2 2" xfId="16700"/>
    <cellStyle name="Note 3 20 2 5 2 2 3" xfId="16701"/>
    <cellStyle name="Note 3 20 2 5 2 3" xfId="16702"/>
    <cellStyle name="Note 3 20 2 5 2 3 2" xfId="16703"/>
    <cellStyle name="Note 3 20 2 5 2 3 3" xfId="16704"/>
    <cellStyle name="Note 3 20 2 5 2 4" xfId="16705"/>
    <cellStyle name="Note 3 20 2 5 2 5" xfId="16706"/>
    <cellStyle name="Note 3 20 2 5 3" xfId="16707"/>
    <cellStyle name="Note 3 20 2 5 3 2" xfId="16708"/>
    <cellStyle name="Note 3 20 2 5 3 3" xfId="16709"/>
    <cellStyle name="Note 3 20 2 5 4" xfId="16710"/>
    <cellStyle name="Note 3 20 2 5 4 2" xfId="16711"/>
    <cellStyle name="Note 3 20 2 5 4 3" xfId="16712"/>
    <cellStyle name="Note 3 20 2 5 5" xfId="16713"/>
    <cellStyle name="Note 3 20 2 5 5 2" xfId="16714"/>
    <cellStyle name="Note 3 20 2 5 5 3" xfId="16715"/>
    <cellStyle name="Note 3 20 2 5 6" xfId="16716"/>
    <cellStyle name="Note 3 20 2 6" xfId="16717"/>
    <cellStyle name="Note 3 20 2 6 2" xfId="16718"/>
    <cellStyle name="Note 3 20 2 6 2 2" xfId="16719"/>
    <cellStyle name="Note 3 20 2 6 2 2 2" xfId="16720"/>
    <cellStyle name="Note 3 20 2 6 2 2 3" xfId="16721"/>
    <cellStyle name="Note 3 20 2 6 2 3" xfId="16722"/>
    <cellStyle name="Note 3 20 2 6 2 3 2" xfId="16723"/>
    <cellStyle name="Note 3 20 2 6 2 3 3" xfId="16724"/>
    <cellStyle name="Note 3 20 2 6 2 4" xfId="16725"/>
    <cellStyle name="Note 3 20 2 6 2 5" xfId="16726"/>
    <cellStyle name="Note 3 20 2 6 3" xfId="16727"/>
    <cellStyle name="Note 3 20 2 6 3 2" xfId="16728"/>
    <cellStyle name="Note 3 20 2 6 3 3" xfId="16729"/>
    <cellStyle name="Note 3 20 2 6 4" xfId="16730"/>
    <cellStyle name="Note 3 20 2 6 4 2" xfId="16731"/>
    <cellStyle name="Note 3 20 2 6 4 3" xfId="16732"/>
    <cellStyle name="Note 3 20 2 6 5" xfId="16733"/>
    <cellStyle name="Note 3 20 2 6 5 2" xfId="16734"/>
    <cellStyle name="Note 3 20 2 6 5 3" xfId="16735"/>
    <cellStyle name="Note 3 20 2 6 6" xfId="16736"/>
    <cellStyle name="Note 3 20 2 7" xfId="16737"/>
    <cellStyle name="Note 3 20 2 7 2" xfId="16738"/>
    <cellStyle name="Note 3 20 2 7 2 2" xfId="16739"/>
    <cellStyle name="Note 3 20 2 7 2 3" xfId="16740"/>
    <cellStyle name="Note 3 20 2 7 3" xfId="16741"/>
    <cellStyle name="Note 3 20 2 7 3 2" xfId="16742"/>
    <cellStyle name="Note 3 20 2 7 3 3" xfId="16743"/>
    <cellStyle name="Note 3 20 2 7 4" xfId="16744"/>
    <cellStyle name="Note 3 20 2 7 4 2" xfId="16745"/>
    <cellStyle name="Note 3 20 2 7 4 3" xfId="16746"/>
    <cellStyle name="Note 3 20 2 7 5" xfId="16747"/>
    <cellStyle name="Note 3 20 2 7 5 2" xfId="16748"/>
    <cellStyle name="Note 3 20 2 7 5 3" xfId="16749"/>
    <cellStyle name="Note 3 20 2 7 6" xfId="16750"/>
    <cellStyle name="Note 3 20 2 7 6 2" xfId="16751"/>
    <cellStyle name="Note 3 20 2 7 6 3" xfId="16752"/>
    <cellStyle name="Note 3 20 2 7 7" xfId="16753"/>
    <cellStyle name="Note 3 20 2 7 8" xfId="16754"/>
    <cellStyle name="Note 3 20 2 8" xfId="16755"/>
    <cellStyle name="Note 3 20 2 8 2" xfId="16756"/>
    <cellStyle name="Note 3 20 2 8 2 2" xfId="16757"/>
    <cellStyle name="Note 3 20 2 8 2 3" xfId="16758"/>
    <cellStyle name="Note 3 20 2 8 3" xfId="16759"/>
    <cellStyle name="Note 3 20 2 8 3 2" xfId="16760"/>
    <cellStyle name="Note 3 20 2 8 3 3" xfId="16761"/>
    <cellStyle name="Note 3 20 2 8 4" xfId="16762"/>
    <cellStyle name="Note 3 20 2 8 5" xfId="16763"/>
    <cellStyle name="Note 3 20 2 9" xfId="16764"/>
    <cellStyle name="Note 3 20 2 9 2" xfId="16765"/>
    <cellStyle name="Note 3 20 2 9 3" xfId="16766"/>
    <cellStyle name="Note 3 20 3" xfId="16767"/>
    <cellStyle name="Note 3 20 3 2" xfId="16768"/>
    <cellStyle name="Note 3 20 3 2 2" xfId="16769"/>
    <cellStyle name="Note 3 20 3 2 2 2" xfId="16770"/>
    <cellStyle name="Note 3 20 3 2 2 3" xfId="16771"/>
    <cellStyle name="Note 3 20 3 2 3" xfId="16772"/>
    <cellStyle name="Note 3 20 3 2 3 2" xfId="16773"/>
    <cellStyle name="Note 3 20 3 2 3 3" xfId="16774"/>
    <cellStyle name="Note 3 20 3 2 4" xfId="16775"/>
    <cellStyle name="Note 3 20 3 2 5" xfId="16776"/>
    <cellStyle name="Note 3 20 3 3" xfId="16777"/>
    <cellStyle name="Note 3 20 3 3 2" xfId="16778"/>
    <cellStyle name="Note 3 20 3 3 3" xfId="16779"/>
    <cellStyle name="Note 3 20 3 4" xfId="16780"/>
    <cellStyle name="Note 3 20 3 4 2" xfId="16781"/>
    <cellStyle name="Note 3 20 3 4 3" xfId="16782"/>
    <cellStyle name="Note 3 20 3 5" xfId="16783"/>
    <cellStyle name="Note 3 20 3 5 2" xfId="16784"/>
    <cellStyle name="Note 3 20 3 5 3" xfId="16785"/>
    <cellStyle name="Note 3 20 3 6" xfId="16786"/>
    <cellStyle name="Note 3 20 4" xfId="16787"/>
    <cellStyle name="Note 3 20 4 2" xfId="16788"/>
    <cellStyle name="Note 3 20 4 2 2" xfId="16789"/>
    <cellStyle name="Note 3 20 4 2 2 2" xfId="16790"/>
    <cellStyle name="Note 3 20 4 2 2 3" xfId="16791"/>
    <cellStyle name="Note 3 20 4 2 3" xfId="16792"/>
    <cellStyle name="Note 3 20 4 2 3 2" xfId="16793"/>
    <cellStyle name="Note 3 20 4 2 3 3" xfId="16794"/>
    <cellStyle name="Note 3 20 4 2 4" xfId="16795"/>
    <cellStyle name="Note 3 20 4 2 5" xfId="16796"/>
    <cellStyle name="Note 3 20 4 3" xfId="16797"/>
    <cellStyle name="Note 3 20 4 3 2" xfId="16798"/>
    <cellStyle name="Note 3 20 4 3 3" xfId="16799"/>
    <cellStyle name="Note 3 20 4 4" xfId="16800"/>
    <cellStyle name="Note 3 20 4 4 2" xfId="16801"/>
    <cellStyle name="Note 3 20 4 4 3" xfId="16802"/>
    <cellStyle name="Note 3 20 4 5" xfId="16803"/>
    <cellStyle name="Note 3 20 4 5 2" xfId="16804"/>
    <cellStyle name="Note 3 20 4 5 3" xfId="16805"/>
    <cellStyle name="Note 3 20 4 6" xfId="16806"/>
    <cellStyle name="Note 3 20 5" xfId="16807"/>
    <cellStyle name="Note 3 20 5 2" xfId="16808"/>
    <cellStyle name="Note 3 20 5 2 2" xfId="16809"/>
    <cellStyle name="Note 3 20 5 2 3" xfId="16810"/>
    <cellStyle name="Note 3 20 5 3" xfId="16811"/>
    <cellStyle name="Note 3 20 5 3 2" xfId="16812"/>
    <cellStyle name="Note 3 20 5 3 3" xfId="16813"/>
    <cellStyle name="Note 3 20 5 4" xfId="16814"/>
    <cellStyle name="Note 3 20 5 4 2" xfId="16815"/>
    <cellStyle name="Note 3 20 5 4 3" xfId="16816"/>
    <cellStyle name="Note 3 20 5 5" xfId="16817"/>
    <cellStyle name="Note 3 20 5 5 2" xfId="16818"/>
    <cellStyle name="Note 3 20 5 5 3" xfId="16819"/>
    <cellStyle name="Note 3 20 5 6" xfId="16820"/>
    <cellStyle name="Note 3 20 5 6 2" xfId="16821"/>
    <cellStyle name="Note 3 20 5 6 3" xfId="16822"/>
    <cellStyle name="Note 3 20 5 7" xfId="16823"/>
    <cellStyle name="Note 3 20 5 8" xfId="16824"/>
    <cellStyle name="Note 3 20 6" xfId="16825"/>
    <cellStyle name="Note 3 20 6 2" xfId="16826"/>
    <cellStyle name="Note 3 20 6 2 2" xfId="16827"/>
    <cellStyle name="Note 3 20 6 2 3" xfId="16828"/>
    <cellStyle name="Note 3 20 6 3" xfId="16829"/>
    <cellStyle name="Note 3 20 6 3 2" xfId="16830"/>
    <cellStyle name="Note 3 20 6 3 3" xfId="16831"/>
    <cellStyle name="Note 3 20 6 4" xfId="16832"/>
    <cellStyle name="Note 3 20 6 5" xfId="16833"/>
    <cellStyle name="Note 3 20 7" xfId="16834"/>
    <cellStyle name="Note 3 20 7 2" xfId="16835"/>
    <cellStyle name="Note 3 20 7 3" xfId="16836"/>
    <cellStyle name="Note 3 20 8" xfId="16837"/>
    <cellStyle name="Note 3 20 8 2" xfId="16838"/>
    <cellStyle name="Note 3 20 8 3" xfId="16839"/>
    <cellStyle name="Note 3 20 9" xfId="16840"/>
    <cellStyle name="Note 3 20 9 2" xfId="16841"/>
    <cellStyle name="Note 3 20 9 3" xfId="16842"/>
    <cellStyle name="Note 3 21" xfId="16843"/>
    <cellStyle name="Note 3 21 10" xfId="16844"/>
    <cellStyle name="Note 3 21 10 2" xfId="16845"/>
    <cellStyle name="Note 3 21 10 3" xfId="16846"/>
    <cellStyle name="Note 3 21 11" xfId="16847"/>
    <cellStyle name="Note 3 21 11 2" xfId="16848"/>
    <cellStyle name="Note 3 21 11 3" xfId="16849"/>
    <cellStyle name="Note 3 21 12" xfId="16850"/>
    <cellStyle name="Note 3 21 2" xfId="16851"/>
    <cellStyle name="Note 3 21 2 2" xfId="16852"/>
    <cellStyle name="Note 3 21 2 2 2" xfId="16853"/>
    <cellStyle name="Note 3 21 2 2 2 2" xfId="16854"/>
    <cellStyle name="Note 3 21 2 2 2 2 2" xfId="16855"/>
    <cellStyle name="Note 3 21 2 2 2 2 3" xfId="16856"/>
    <cellStyle name="Note 3 21 2 2 2 3" xfId="16857"/>
    <cellStyle name="Note 3 21 2 2 2 3 2" xfId="16858"/>
    <cellStyle name="Note 3 21 2 2 2 3 3" xfId="16859"/>
    <cellStyle name="Note 3 21 2 2 2 4" xfId="16860"/>
    <cellStyle name="Note 3 21 2 2 2 5" xfId="16861"/>
    <cellStyle name="Note 3 21 2 2 3" xfId="16862"/>
    <cellStyle name="Note 3 21 2 2 3 2" xfId="16863"/>
    <cellStyle name="Note 3 21 2 2 3 3" xfId="16864"/>
    <cellStyle name="Note 3 21 2 2 4" xfId="16865"/>
    <cellStyle name="Note 3 21 2 2 4 2" xfId="16866"/>
    <cellStyle name="Note 3 21 2 2 4 3" xfId="16867"/>
    <cellStyle name="Note 3 21 2 2 5" xfId="16868"/>
    <cellStyle name="Note 3 21 2 2 5 2" xfId="16869"/>
    <cellStyle name="Note 3 21 2 2 5 3" xfId="16870"/>
    <cellStyle name="Note 3 21 2 2 6" xfId="16871"/>
    <cellStyle name="Note 3 21 2 3" xfId="16872"/>
    <cellStyle name="Note 3 21 2 3 2" xfId="16873"/>
    <cellStyle name="Note 3 21 2 3 2 2" xfId="16874"/>
    <cellStyle name="Note 3 21 2 3 2 2 2" xfId="16875"/>
    <cellStyle name="Note 3 21 2 3 2 2 3" xfId="16876"/>
    <cellStyle name="Note 3 21 2 3 2 3" xfId="16877"/>
    <cellStyle name="Note 3 21 2 3 2 3 2" xfId="16878"/>
    <cellStyle name="Note 3 21 2 3 2 3 3" xfId="16879"/>
    <cellStyle name="Note 3 21 2 3 2 4" xfId="16880"/>
    <cellStyle name="Note 3 21 2 3 2 5" xfId="16881"/>
    <cellStyle name="Note 3 21 2 3 3" xfId="16882"/>
    <cellStyle name="Note 3 21 2 3 3 2" xfId="16883"/>
    <cellStyle name="Note 3 21 2 3 3 3" xfId="16884"/>
    <cellStyle name="Note 3 21 2 3 4" xfId="16885"/>
    <cellStyle name="Note 3 21 2 3 4 2" xfId="16886"/>
    <cellStyle name="Note 3 21 2 3 4 3" xfId="16887"/>
    <cellStyle name="Note 3 21 2 3 5" xfId="16888"/>
    <cellStyle name="Note 3 21 2 3 5 2" xfId="16889"/>
    <cellStyle name="Note 3 21 2 3 5 3" xfId="16890"/>
    <cellStyle name="Note 3 21 2 3 6" xfId="16891"/>
    <cellStyle name="Note 3 21 2 4" xfId="16892"/>
    <cellStyle name="Note 3 21 2 4 2" xfId="16893"/>
    <cellStyle name="Note 3 21 2 4 2 2" xfId="16894"/>
    <cellStyle name="Note 3 21 2 4 2 3" xfId="16895"/>
    <cellStyle name="Note 3 21 2 4 3" xfId="16896"/>
    <cellStyle name="Note 3 21 2 4 3 2" xfId="16897"/>
    <cellStyle name="Note 3 21 2 4 3 3" xfId="16898"/>
    <cellStyle name="Note 3 21 2 4 4" xfId="16899"/>
    <cellStyle name="Note 3 21 2 4 4 2" xfId="16900"/>
    <cellStyle name="Note 3 21 2 4 4 3" xfId="16901"/>
    <cellStyle name="Note 3 21 2 4 5" xfId="16902"/>
    <cellStyle name="Note 3 21 2 4 5 2" xfId="16903"/>
    <cellStyle name="Note 3 21 2 4 5 3" xfId="16904"/>
    <cellStyle name="Note 3 21 2 4 6" xfId="16905"/>
    <cellStyle name="Note 3 21 2 4 6 2" xfId="16906"/>
    <cellStyle name="Note 3 21 2 4 6 3" xfId="16907"/>
    <cellStyle name="Note 3 21 2 4 7" xfId="16908"/>
    <cellStyle name="Note 3 21 2 4 8" xfId="16909"/>
    <cellStyle name="Note 3 21 2 5" xfId="16910"/>
    <cellStyle name="Note 3 21 2 5 2" xfId="16911"/>
    <cellStyle name="Note 3 21 2 5 2 2" xfId="16912"/>
    <cellStyle name="Note 3 21 2 5 2 3" xfId="16913"/>
    <cellStyle name="Note 3 21 2 5 3" xfId="16914"/>
    <cellStyle name="Note 3 21 2 5 3 2" xfId="16915"/>
    <cellStyle name="Note 3 21 2 5 3 3" xfId="16916"/>
    <cellStyle name="Note 3 21 2 5 4" xfId="16917"/>
    <cellStyle name="Note 3 21 2 5 5" xfId="16918"/>
    <cellStyle name="Note 3 21 2 6" xfId="16919"/>
    <cellStyle name="Note 3 21 2 6 2" xfId="16920"/>
    <cellStyle name="Note 3 21 2 6 3" xfId="16921"/>
    <cellStyle name="Note 3 21 2 7" xfId="16922"/>
    <cellStyle name="Note 3 21 2 7 2" xfId="16923"/>
    <cellStyle name="Note 3 21 2 7 3" xfId="16924"/>
    <cellStyle name="Note 3 21 2 8" xfId="16925"/>
    <cellStyle name="Note 3 21 2 8 2" xfId="16926"/>
    <cellStyle name="Note 3 21 2 8 3" xfId="16927"/>
    <cellStyle name="Note 3 21 2 9" xfId="16928"/>
    <cellStyle name="Note 3 21 3" xfId="16929"/>
    <cellStyle name="Note 3 21 3 2" xfId="16930"/>
    <cellStyle name="Note 3 21 3 2 2" xfId="16931"/>
    <cellStyle name="Note 3 21 3 2 2 2" xfId="16932"/>
    <cellStyle name="Note 3 21 3 2 2 2 2" xfId="16933"/>
    <cellStyle name="Note 3 21 3 2 2 2 3" xfId="16934"/>
    <cellStyle name="Note 3 21 3 2 2 3" xfId="16935"/>
    <cellStyle name="Note 3 21 3 2 2 3 2" xfId="16936"/>
    <cellStyle name="Note 3 21 3 2 2 3 3" xfId="16937"/>
    <cellStyle name="Note 3 21 3 2 2 4" xfId="16938"/>
    <cellStyle name="Note 3 21 3 2 2 5" xfId="16939"/>
    <cellStyle name="Note 3 21 3 2 3" xfId="16940"/>
    <cellStyle name="Note 3 21 3 2 3 2" xfId="16941"/>
    <cellStyle name="Note 3 21 3 2 3 3" xfId="16942"/>
    <cellStyle name="Note 3 21 3 2 4" xfId="16943"/>
    <cellStyle name="Note 3 21 3 2 4 2" xfId="16944"/>
    <cellStyle name="Note 3 21 3 2 4 3" xfId="16945"/>
    <cellStyle name="Note 3 21 3 2 5" xfId="16946"/>
    <cellStyle name="Note 3 21 3 2 5 2" xfId="16947"/>
    <cellStyle name="Note 3 21 3 2 5 3" xfId="16948"/>
    <cellStyle name="Note 3 21 3 2 6" xfId="16949"/>
    <cellStyle name="Note 3 21 3 3" xfId="16950"/>
    <cellStyle name="Note 3 21 3 3 2" xfId="16951"/>
    <cellStyle name="Note 3 21 3 3 2 2" xfId="16952"/>
    <cellStyle name="Note 3 21 3 3 2 2 2" xfId="16953"/>
    <cellStyle name="Note 3 21 3 3 2 2 3" xfId="16954"/>
    <cellStyle name="Note 3 21 3 3 2 3" xfId="16955"/>
    <cellStyle name="Note 3 21 3 3 2 3 2" xfId="16956"/>
    <cellStyle name="Note 3 21 3 3 2 3 3" xfId="16957"/>
    <cellStyle name="Note 3 21 3 3 2 4" xfId="16958"/>
    <cellStyle name="Note 3 21 3 3 2 5" xfId="16959"/>
    <cellStyle name="Note 3 21 3 3 3" xfId="16960"/>
    <cellStyle name="Note 3 21 3 3 3 2" xfId="16961"/>
    <cellStyle name="Note 3 21 3 3 3 3" xfId="16962"/>
    <cellStyle name="Note 3 21 3 3 4" xfId="16963"/>
    <cellStyle name="Note 3 21 3 3 4 2" xfId="16964"/>
    <cellStyle name="Note 3 21 3 3 4 3" xfId="16965"/>
    <cellStyle name="Note 3 21 3 3 5" xfId="16966"/>
    <cellStyle name="Note 3 21 3 3 5 2" xfId="16967"/>
    <cellStyle name="Note 3 21 3 3 5 3" xfId="16968"/>
    <cellStyle name="Note 3 21 3 3 6" xfId="16969"/>
    <cellStyle name="Note 3 21 3 4" xfId="16970"/>
    <cellStyle name="Note 3 21 3 4 2" xfId="16971"/>
    <cellStyle name="Note 3 21 3 4 2 2" xfId="16972"/>
    <cellStyle name="Note 3 21 3 4 2 3" xfId="16973"/>
    <cellStyle name="Note 3 21 3 4 3" xfId="16974"/>
    <cellStyle name="Note 3 21 3 4 3 2" xfId="16975"/>
    <cellStyle name="Note 3 21 3 4 3 3" xfId="16976"/>
    <cellStyle name="Note 3 21 3 4 4" xfId="16977"/>
    <cellStyle name="Note 3 21 3 4 4 2" xfId="16978"/>
    <cellStyle name="Note 3 21 3 4 4 3" xfId="16979"/>
    <cellStyle name="Note 3 21 3 4 5" xfId="16980"/>
    <cellStyle name="Note 3 21 3 4 5 2" xfId="16981"/>
    <cellStyle name="Note 3 21 3 4 5 3" xfId="16982"/>
    <cellStyle name="Note 3 21 3 4 6" xfId="16983"/>
    <cellStyle name="Note 3 21 3 4 6 2" xfId="16984"/>
    <cellStyle name="Note 3 21 3 4 6 3" xfId="16985"/>
    <cellStyle name="Note 3 21 3 4 7" xfId="16986"/>
    <cellStyle name="Note 3 21 3 4 8" xfId="16987"/>
    <cellStyle name="Note 3 21 3 5" xfId="16988"/>
    <cellStyle name="Note 3 21 3 5 2" xfId="16989"/>
    <cellStyle name="Note 3 21 3 5 2 2" xfId="16990"/>
    <cellStyle name="Note 3 21 3 5 2 3" xfId="16991"/>
    <cellStyle name="Note 3 21 3 5 3" xfId="16992"/>
    <cellStyle name="Note 3 21 3 5 3 2" xfId="16993"/>
    <cellStyle name="Note 3 21 3 5 3 3" xfId="16994"/>
    <cellStyle name="Note 3 21 3 5 4" xfId="16995"/>
    <cellStyle name="Note 3 21 3 5 5" xfId="16996"/>
    <cellStyle name="Note 3 21 3 6" xfId="16997"/>
    <cellStyle name="Note 3 21 3 6 2" xfId="16998"/>
    <cellStyle name="Note 3 21 3 6 3" xfId="16999"/>
    <cellStyle name="Note 3 21 3 7" xfId="17000"/>
    <cellStyle name="Note 3 21 3 7 2" xfId="17001"/>
    <cellStyle name="Note 3 21 3 7 3" xfId="17002"/>
    <cellStyle name="Note 3 21 3 8" xfId="17003"/>
    <cellStyle name="Note 3 21 3 8 2" xfId="17004"/>
    <cellStyle name="Note 3 21 3 8 3" xfId="17005"/>
    <cellStyle name="Note 3 21 3 9" xfId="17006"/>
    <cellStyle name="Note 3 21 4" xfId="17007"/>
    <cellStyle name="Note 3 21 4 2" xfId="17008"/>
    <cellStyle name="Note 3 21 4 2 2" xfId="17009"/>
    <cellStyle name="Note 3 21 4 2 2 2" xfId="17010"/>
    <cellStyle name="Note 3 21 4 2 2 2 2" xfId="17011"/>
    <cellStyle name="Note 3 21 4 2 2 2 3" xfId="17012"/>
    <cellStyle name="Note 3 21 4 2 2 3" xfId="17013"/>
    <cellStyle name="Note 3 21 4 2 2 3 2" xfId="17014"/>
    <cellStyle name="Note 3 21 4 2 2 3 3" xfId="17015"/>
    <cellStyle name="Note 3 21 4 2 2 4" xfId="17016"/>
    <cellStyle name="Note 3 21 4 2 2 5" xfId="17017"/>
    <cellStyle name="Note 3 21 4 2 3" xfId="17018"/>
    <cellStyle name="Note 3 21 4 2 3 2" xfId="17019"/>
    <cellStyle name="Note 3 21 4 2 3 3" xfId="17020"/>
    <cellStyle name="Note 3 21 4 2 4" xfId="17021"/>
    <cellStyle name="Note 3 21 4 2 4 2" xfId="17022"/>
    <cellStyle name="Note 3 21 4 2 4 3" xfId="17023"/>
    <cellStyle name="Note 3 21 4 2 5" xfId="17024"/>
    <cellStyle name="Note 3 21 4 2 5 2" xfId="17025"/>
    <cellStyle name="Note 3 21 4 2 5 3" xfId="17026"/>
    <cellStyle name="Note 3 21 4 2 6" xfId="17027"/>
    <cellStyle name="Note 3 21 4 3" xfId="17028"/>
    <cellStyle name="Note 3 21 4 3 2" xfId="17029"/>
    <cellStyle name="Note 3 21 4 3 2 2" xfId="17030"/>
    <cellStyle name="Note 3 21 4 3 2 2 2" xfId="17031"/>
    <cellStyle name="Note 3 21 4 3 2 2 3" xfId="17032"/>
    <cellStyle name="Note 3 21 4 3 2 3" xfId="17033"/>
    <cellStyle name="Note 3 21 4 3 2 3 2" xfId="17034"/>
    <cellStyle name="Note 3 21 4 3 2 3 3" xfId="17035"/>
    <cellStyle name="Note 3 21 4 3 2 4" xfId="17036"/>
    <cellStyle name="Note 3 21 4 3 2 5" xfId="17037"/>
    <cellStyle name="Note 3 21 4 3 3" xfId="17038"/>
    <cellStyle name="Note 3 21 4 3 3 2" xfId="17039"/>
    <cellStyle name="Note 3 21 4 3 3 3" xfId="17040"/>
    <cellStyle name="Note 3 21 4 3 4" xfId="17041"/>
    <cellStyle name="Note 3 21 4 3 4 2" xfId="17042"/>
    <cellStyle name="Note 3 21 4 3 4 3" xfId="17043"/>
    <cellStyle name="Note 3 21 4 3 5" xfId="17044"/>
    <cellStyle name="Note 3 21 4 3 5 2" xfId="17045"/>
    <cellStyle name="Note 3 21 4 3 5 3" xfId="17046"/>
    <cellStyle name="Note 3 21 4 3 6" xfId="17047"/>
    <cellStyle name="Note 3 21 4 4" xfId="17048"/>
    <cellStyle name="Note 3 21 4 4 2" xfId="17049"/>
    <cellStyle name="Note 3 21 4 4 2 2" xfId="17050"/>
    <cellStyle name="Note 3 21 4 4 2 3" xfId="17051"/>
    <cellStyle name="Note 3 21 4 4 3" xfId="17052"/>
    <cellStyle name="Note 3 21 4 4 3 2" xfId="17053"/>
    <cellStyle name="Note 3 21 4 4 3 3" xfId="17054"/>
    <cellStyle name="Note 3 21 4 4 4" xfId="17055"/>
    <cellStyle name="Note 3 21 4 4 4 2" xfId="17056"/>
    <cellStyle name="Note 3 21 4 4 4 3" xfId="17057"/>
    <cellStyle name="Note 3 21 4 4 5" xfId="17058"/>
    <cellStyle name="Note 3 21 4 4 5 2" xfId="17059"/>
    <cellStyle name="Note 3 21 4 4 5 3" xfId="17060"/>
    <cellStyle name="Note 3 21 4 4 6" xfId="17061"/>
    <cellStyle name="Note 3 21 4 4 6 2" xfId="17062"/>
    <cellStyle name="Note 3 21 4 4 6 3" xfId="17063"/>
    <cellStyle name="Note 3 21 4 4 7" xfId="17064"/>
    <cellStyle name="Note 3 21 4 4 8" xfId="17065"/>
    <cellStyle name="Note 3 21 4 5" xfId="17066"/>
    <cellStyle name="Note 3 21 4 5 2" xfId="17067"/>
    <cellStyle name="Note 3 21 4 5 2 2" xfId="17068"/>
    <cellStyle name="Note 3 21 4 5 2 3" xfId="17069"/>
    <cellStyle name="Note 3 21 4 5 3" xfId="17070"/>
    <cellStyle name="Note 3 21 4 5 3 2" xfId="17071"/>
    <cellStyle name="Note 3 21 4 5 3 3" xfId="17072"/>
    <cellStyle name="Note 3 21 4 5 4" xfId="17073"/>
    <cellStyle name="Note 3 21 4 5 5" xfId="17074"/>
    <cellStyle name="Note 3 21 4 6" xfId="17075"/>
    <cellStyle name="Note 3 21 4 6 2" xfId="17076"/>
    <cellStyle name="Note 3 21 4 6 3" xfId="17077"/>
    <cellStyle name="Note 3 21 4 7" xfId="17078"/>
    <cellStyle name="Note 3 21 4 7 2" xfId="17079"/>
    <cellStyle name="Note 3 21 4 7 3" xfId="17080"/>
    <cellStyle name="Note 3 21 4 8" xfId="17081"/>
    <cellStyle name="Note 3 21 4 8 2" xfId="17082"/>
    <cellStyle name="Note 3 21 4 8 3" xfId="17083"/>
    <cellStyle name="Note 3 21 4 9" xfId="17084"/>
    <cellStyle name="Note 3 21 5" xfId="17085"/>
    <cellStyle name="Note 3 21 5 2" xfId="17086"/>
    <cellStyle name="Note 3 21 5 2 2" xfId="17087"/>
    <cellStyle name="Note 3 21 5 2 2 2" xfId="17088"/>
    <cellStyle name="Note 3 21 5 2 2 3" xfId="17089"/>
    <cellStyle name="Note 3 21 5 2 3" xfId="17090"/>
    <cellStyle name="Note 3 21 5 2 3 2" xfId="17091"/>
    <cellStyle name="Note 3 21 5 2 3 3" xfId="17092"/>
    <cellStyle name="Note 3 21 5 2 4" xfId="17093"/>
    <cellStyle name="Note 3 21 5 2 5" xfId="17094"/>
    <cellStyle name="Note 3 21 5 3" xfId="17095"/>
    <cellStyle name="Note 3 21 5 3 2" xfId="17096"/>
    <cellStyle name="Note 3 21 5 3 3" xfId="17097"/>
    <cellStyle name="Note 3 21 5 4" xfId="17098"/>
    <cellStyle name="Note 3 21 5 4 2" xfId="17099"/>
    <cellStyle name="Note 3 21 5 4 3" xfId="17100"/>
    <cellStyle name="Note 3 21 5 5" xfId="17101"/>
    <cellStyle name="Note 3 21 5 5 2" xfId="17102"/>
    <cellStyle name="Note 3 21 5 5 3" xfId="17103"/>
    <cellStyle name="Note 3 21 5 6" xfId="17104"/>
    <cellStyle name="Note 3 21 6" xfId="17105"/>
    <cellStyle name="Note 3 21 6 2" xfId="17106"/>
    <cellStyle name="Note 3 21 6 2 2" xfId="17107"/>
    <cellStyle name="Note 3 21 6 2 2 2" xfId="17108"/>
    <cellStyle name="Note 3 21 6 2 2 3" xfId="17109"/>
    <cellStyle name="Note 3 21 6 2 3" xfId="17110"/>
    <cellStyle name="Note 3 21 6 2 3 2" xfId="17111"/>
    <cellStyle name="Note 3 21 6 2 3 3" xfId="17112"/>
    <cellStyle name="Note 3 21 6 2 4" xfId="17113"/>
    <cellStyle name="Note 3 21 6 2 5" xfId="17114"/>
    <cellStyle name="Note 3 21 6 3" xfId="17115"/>
    <cellStyle name="Note 3 21 6 3 2" xfId="17116"/>
    <cellStyle name="Note 3 21 6 3 3" xfId="17117"/>
    <cellStyle name="Note 3 21 6 4" xfId="17118"/>
    <cellStyle name="Note 3 21 6 4 2" xfId="17119"/>
    <cellStyle name="Note 3 21 6 4 3" xfId="17120"/>
    <cellStyle name="Note 3 21 6 5" xfId="17121"/>
    <cellStyle name="Note 3 21 6 5 2" xfId="17122"/>
    <cellStyle name="Note 3 21 6 5 3" xfId="17123"/>
    <cellStyle name="Note 3 21 6 6" xfId="17124"/>
    <cellStyle name="Note 3 21 7" xfId="17125"/>
    <cellStyle name="Note 3 21 7 2" xfId="17126"/>
    <cellStyle name="Note 3 21 7 2 2" xfId="17127"/>
    <cellStyle name="Note 3 21 7 2 3" xfId="17128"/>
    <cellStyle name="Note 3 21 7 3" xfId="17129"/>
    <cellStyle name="Note 3 21 7 3 2" xfId="17130"/>
    <cellStyle name="Note 3 21 7 3 3" xfId="17131"/>
    <cellStyle name="Note 3 21 7 4" xfId="17132"/>
    <cellStyle name="Note 3 21 7 4 2" xfId="17133"/>
    <cellStyle name="Note 3 21 7 4 3" xfId="17134"/>
    <cellStyle name="Note 3 21 7 5" xfId="17135"/>
    <cellStyle name="Note 3 21 7 5 2" xfId="17136"/>
    <cellStyle name="Note 3 21 7 5 3" xfId="17137"/>
    <cellStyle name="Note 3 21 7 6" xfId="17138"/>
    <cellStyle name="Note 3 21 7 6 2" xfId="17139"/>
    <cellStyle name="Note 3 21 7 6 3" xfId="17140"/>
    <cellStyle name="Note 3 21 7 7" xfId="17141"/>
    <cellStyle name="Note 3 21 7 8" xfId="17142"/>
    <cellStyle name="Note 3 21 8" xfId="17143"/>
    <cellStyle name="Note 3 21 8 2" xfId="17144"/>
    <cellStyle name="Note 3 21 8 2 2" xfId="17145"/>
    <cellStyle name="Note 3 21 8 2 3" xfId="17146"/>
    <cellStyle name="Note 3 21 8 3" xfId="17147"/>
    <cellStyle name="Note 3 21 8 3 2" xfId="17148"/>
    <cellStyle name="Note 3 21 8 3 3" xfId="17149"/>
    <cellStyle name="Note 3 21 8 4" xfId="17150"/>
    <cellStyle name="Note 3 21 8 5" xfId="17151"/>
    <cellStyle name="Note 3 21 9" xfId="17152"/>
    <cellStyle name="Note 3 21 9 2" xfId="17153"/>
    <cellStyle name="Note 3 21 9 3" xfId="17154"/>
    <cellStyle name="Note 3 22" xfId="17155"/>
    <cellStyle name="Note 3 22 10" xfId="17156"/>
    <cellStyle name="Note 3 22 10 2" xfId="17157"/>
    <cellStyle name="Note 3 22 10 3" xfId="17158"/>
    <cellStyle name="Note 3 22 11" xfId="17159"/>
    <cellStyle name="Note 3 22 11 2" xfId="17160"/>
    <cellStyle name="Note 3 22 11 3" xfId="17161"/>
    <cellStyle name="Note 3 22 12" xfId="17162"/>
    <cellStyle name="Note 3 22 2" xfId="17163"/>
    <cellStyle name="Note 3 22 2 2" xfId="17164"/>
    <cellStyle name="Note 3 22 2 2 2" xfId="17165"/>
    <cellStyle name="Note 3 22 2 2 2 2" xfId="17166"/>
    <cellStyle name="Note 3 22 2 2 2 2 2" xfId="17167"/>
    <cellStyle name="Note 3 22 2 2 2 2 3" xfId="17168"/>
    <cellStyle name="Note 3 22 2 2 2 3" xfId="17169"/>
    <cellStyle name="Note 3 22 2 2 2 3 2" xfId="17170"/>
    <cellStyle name="Note 3 22 2 2 2 3 3" xfId="17171"/>
    <cellStyle name="Note 3 22 2 2 2 4" xfId="17172"/>
    <cellStyle name="Note 3 22 2 2 2 5" xfId="17173"/>
    <cellStyle name="Note 3 22 2 2 3" xfId="17174"/>
    <cellStyle name="Note 3 22 2 2 3 2" xfId="17175"/>
    <cellStyle name="Note 3 22 2 2 3 3" xfId="17176"/>
    <cellStyle name="Note 3 22 2 2 4" xfId="17177"/>
    <cellStyle name="Note 3 22 2 2 4 2" xfId="17178"/>
    <cellStyle name="Note 3 22 2 2 4 3" xfId="17179"/>
    <cellStyle name="Note 3 22 2 2 5" xfId="17180"/>
    <cellStyle name="Note 3 22 2 2 5 2" xfId="17181"/>
    <cellStyle name="Note 3 22 2 2 5 3" xfId="17182"/>
    <cellStyle name="Note 3 22 2 2 6" xfId="17183"/>
    <cellStyle name="Note 3 22 2 3" xfId="17184"/>
    <cellStyle name="Note 3 22 2 3 2" xfId="17185"/>
    <cellStyle name="Note 3 22 2 3 2 2" xfId="17186"/>
    <cellStyle name="Note 3 22 2 3 2 2 2" xfId="17187"/>
    <cellStyle name="Note 3 22 2 3 2 2 3" xfId="17188"/>
    <cellStyle name="Note 3 22 2 3 2 3" xfId="17189"/>
    <cellStyle name="Note 3 22 2 3 2 3 2" xfId="17190"/>
    <cellStyle name="Note 3 22 2 3 2 3 3" xfId="17191"/>
    <cellStyle name="Note 3 22 2 3 2 4" xfId="17192"/>
    <cellStyle name="Note 3 22 2 3 2 5" xfId="17193"/>
    <cellStyle name="Note 3 22 2 3 3" xfId="17194"/>
    <cellStyle name="Note 3 22 2 3 3 2" xfId="17195"/>
    <cellStyle name="Note 3 22 2 3 3 3" xfId="17196"/>
    <cellStyle name="Note 3 22 2 3 4" xfId="17197"/>
    <cellStyle name="Note 3 22 2 3 4 2" xfId="17198"/>
    <cellStyle name="Note 3 22 2 3 4 3" xfId="17199"/>
    <cellStyle name="Note 3 22 2 3 5" xfId="17200"/>
    <cellStyle name="Note 3 22 2 3 5 2" xfId="17201"/>
    <cellStyle name="Note 3 22 2 3 5 3" xfId="17202"/>
    <cellStyle name="Note 3 22 2 3 6" xfId="17203"/>
    <cellStyle name="Note 3 22 2 4" xfId="17204"/>
    <cellStyle name="Note 3 22 2 4 2" xfId="17205"/>
    <cellStyle name="Note 3 22 2 4 2 2" xfId="17206"/>
    <cellStyle name="Note 3 22 2 4 2 3" xfId="17207"/>
    <cellStyle name="Note 3 22 2 4 3" xfId="17208"/>
    <cellStyle name="Note 3 22 2 4 3 2" xfId="17209"/>
    <cellStyle name="Note 3 22 2 4 3 3" xfId="17210"/>
    <cellStyle name="Note 3 22 2 4 4" xfId="17211"/>
    <cellStyle name="Note 3 22 2 4 4 2" xfId="17212"/>
    <cellStyle name="Note 3 22 2 4 4 3" xfId="17213"/>
    <cellStyle name="Note 3 22 2 4 5" xfId="17214"/>
    <cellStyle name="Note 3 22 2 4 5 2" xfId="17215"/>
    <cellStyle name="Note 3 22 2 4 5 3" xfId="17216"/>
    <cellStyle name="Note 3 22 2 4 6" xfId="17217"/>
    <cellStyle name="Note 3 22 2 4 6 2" xfId="17218"/>
    <cellStyle name="Note 3 22 2 4 6 3" xfId="17219"/>
    <cellStyle name="Note 3 22 2 4 7" xfId="17220"/>
    <cellStyle name="Note 3 22 2 4 8" xfId="17221"/>
    <cellStyle name="Note 3 22 2 5" xfId="17222"/>
    <cellStyle name="Note 3 22 2 5 2" xfId="17223"/>
    <cellStyle name="Note 3 22 2 5 2 2" xfId="17224"/>
    <cellStyle name="Note 3 22 2 5 2 3" xfId="17225"/>
    <cellStyle name="Note 3 22 2 5 3" xfId="17226"/>
    <cellStyle name="Note 3 22 2 5 3 2" xfId="17227"/>
    <cellStyle name="Note 3 22 2 5 3 3" xfId="17228"/>
    <cellStyle name="Note 3 22 2 5 4" xfId="17229"/>
    <cellStyle name="Note 3 22 2 5 5" xfId="17230"/>
    <cellStyle name="Note 3 22 2 6" xfId="17231"/>
    <cellStyle name="Note 3 22 2 6 2" xfId="17232"/>
    <cellStyle name="Note 3 22 2 6 3" xfId="17233"/>
    <cellStyle name="Note 3 22 2 7" xfId="17234"/>
    <cellStyle name="Note 3 22 2 7 2" xfId="17235"/>
    <cellStyle name="Note 3 22 2 7 3" xfId="17236"/>
    <cellStyle name="Note 3 22 2 8" xfId="17237"/>
    <cellStyle name="Note 3 22 2 8 2" xfId="17238"/>
    <cellStyle name="Note 3 22 2 8 3" xfId="17239"/>
    <cellStyle name="Note 3 22 2 9" xfId="17240"/>
    <cellStyle name="Note 3 22 3" xfId="17241"/>
    <cellStyle name="Note 3 22 3 2" xfId="17242"/>
    <cellStyle name="Note 3 22 3 2 2" xfId="17243"/>
    <cellStyle name="Note 3 22 3 2 2 2" xfId="17244"/>
    <cellStyle name="Note 3 22 3 2 2 2 2" xfId="17245"/>
    <cellStyle name="Note 3 22 3 2 2 2 3" xfId="17246"/>
    <cellStyle name="Note 3 22 3 2 2 3" xfId="17247"/>
    <cellStyle name="Note 3 22 3 2 2 3 2" xfId="17248"/>
    <cellStyle name="Note 3 22 3 2 2 3 3" xfId="17249"/>
    <cellStyle name="Note 3 22 3 2 2 4" xfId="17250"/>
    <cellStyle name="Note 3 22 3 2 2 5" xfId="17251"/>
    <cellStyle name="Note 3 22 3 2 3" xfId="17252"/>
    <cellStyle name="Note 3 22 3 2 3 2" xfId="17253"/>
    <cellStyle name="Note 3 22 3 2 3 3" xfId="17254"/>
    <cellStyle name="Note 3 22 3 2 4" xfId="17255"/>
    <cellStyle name="Note 3 22 3 2 4 2" xfId="17256"/>
    <cellStyle name="Note 3 22 3 2 4 3" xfId="17257"/>
    <cellStyle name="Note 3 22 3 2 5" xfId="17258"/>
    <cellStyle name="Note 3 22 3 2 5 2" xfId="17259"/>
    <cellStyle name="Note 3 22 3 2 5 3" xfId="17260"/>
    <cellStyle name="Note 3 22 3 2 6" xfId="17261"/>
    <cellStyle name="Note 3 22 3 3" xfId="17262"/>
    <cellStyle name="Note 3 22 3 3 2" xfId="17263"/>
    <cellStyle name="Note 3 22 3 3 2 2" xfId="17264"/>
    <cellStyle name="Note 3 22 3 3 2 2 2" xfId="17265"/>
    <cellStyle name="Note 3 22 3 3 2 2 3" xfId="17266"/>
    <cellStyle name="Note 3 22 3 3 2 3" xfId="17267"/>
    <cellStyle name="Note 3 22 3 3 2 3 2" xfId="17268"/>
    <cellStyle name="Note 3 22 3 3 2 3 3" xfId="17269"/>
    <cellStyle name="Note 3 22 3 3 2 4" xfId="17270"/>
    <cellStyle name="Note 3 22 3 3 2 5" xfId="17271"/>
    <cellStyle name="Note 3 22 3 3 3" xfId="17272"/>
    <cellStyle name="Note 3 22 3 3 3 2" xfId="17273"/>
    <cellStyle name="Note 3 22 3 3 3 3" xfId="17274"/>
    <cellStyle name="Note 3 22 3 3 4" xfId="17275"/>
    <cellStyle name="Note 3 22 3 3 4 2" xfId="17276"/>
    <cellStyle name="Note 3 22 3 3 4 3" xfId="17277"/>
    <cellStyle name="Note 3 22 3 3 5" xfId="17278"/>
    <cellStyle name="Note 3 22 3 3 5 2" xfId="17279"/>
    <cellStyle name="Note 3 22 3 3 5 3" xfId="17280"/>
    <cellStyle name="Note 3 22 3 3 6" xfId="17281"/>
    <cellStyle name="Note 3 22 3 4" xfId="17282"/>
    <cellStyle name="Note 3 22 3 4 2" xfId="17283"/>
    <cellStyle name="Note 3 22 3 4 2 2" xfId="17284"/>
    <cellStyle name="Note 3 22 3 4 2 3" xfId="17285"/>
    <cellStyle name="Note 3 22 3 4 3" xfId="17286"/>
    <cellStyle name="Note 3 22 3 4 3 2" xfId="17287"/>
    <cellStyle name="Note 3 22 3 4 3 3" xfId="17288"/>
    <cellStyle name="Note 3 22 3 4 4" xfId="17289"/>
    <cellStyle name="Note 3 22 3 4 4 2" xfId="17290"/>
    <cellStyle name="Note 3 22 3 4 4 3" xfId="17291"/>
    <cellStyle name="Note 3 22 3 4 5" xfId="17292"/>
    <cellStyle name="Note 3 22 3 4 5 2" xfId="17293"/>
    <cellStyle name="Note 3 22 3 4 5 3" xfId="17294"/>
    <cellStyle name="Note 3 22 3 4 6" xfId="17295"/>
    <cellStyle name="Note 3 22 3 4 6 2" xfId="17296"/>
    <cellStyle name="Note 3 22 3 4 6 3" xfId="17297"/>
    <cellStyle name="Note 3 22 3 4 7" xfId="17298"/>
    <cellStyle name="Note 3 22 3 4 8" xfId="17299"/>
    <cellStyle name="Note 3 22 3 5" xfId="17300"/>
    <cellStyle name="Note 3 22 3 5 2" xfId="17301"/>
    <cellStyle name="Note 3 22 3 5 2 2" xfId="17302"/>
    <cellStyle name="Note 3 22 3 5 2 3" xfId="17303"/>
    <cellStyle name="Note 3 22 3 5 3" xfId="17304"/>
    <cellStyle name="Note 3 22 3 5 3 2" xfId="17305"/>
    <cellStyle name="Note 3 22 3 5 3 3" xfId="17306"/>
    <cellStyle name="Note 3 22 3 5 4" xfId="17307"/>
    <cellStyle name="Note 3 22 3 5 5" xfId="17308"/>
    <cellStyle name="Note 3 22 3 6" xfId="17309"/>
    <cellStyle name="Note 3 22 3 6 2" xfId="17310"/>
    <cellStyle name="Note 3 22 3 6 3" xfId="17311"/>
    <cellStyle name="Note 3 22 3 7" xfId="17312"/>
    <cellStyle name="Note 3 22 3 7 2" xfId="17313"/>
    <cellStyle name="Note 3 22 3 7 3" xfId="17314"/>
    <cellStyle name="Note 3 22 3 8" xfId="17315"/>
    <cellStyle name="Note 3 22 3 8 2" xfId="17316"/>
    <cellStyle name="Note 3 22 3 8 3" xfId="17317"/>
    <cellStyle name="Note 3 22 3 9" xfId="17318"/>
    <cellStyle name="Note 3 22 4" xfId="17319"/>
    <cellStyle name="Note 3 22 4 2" xfId="17320"/>
    <cellStyle name="Note 3 22 4 2 2" xfId="17321"/>
    <cellStyle name="Note 3 22 4 2 2 2" xfId="17322"/>
    <cellStyle name="Note 3 22 4 2 2 2 2" xfId="17323"/>
    <cellStyle name="Note 3 22 4 2 2 2 3" xfId="17324"/>
    <cellStyle name="Note 3 22 4 2 2 3" xfId="17325"/>
    <cellStyle name="Note 3 22 4 2 2 3 2" xfId="17326"/>
    <cellStyle name="Note 3 22 4 2 2 3 3" xfId="17327"/>
    <cellStyle name="Note 3 22 4 2 2 4" xfId="17328"/>
    <cellStyle name="Note 3 22 4 2 2 5" xfId="17329"/>
    <cellStyle name="Note 3 22 4 2 3" xfId="17330"/>
    <cellStyle name="Note 3 22 4 2 3 2" xfId="17331"/>
    <cellStyle name="Note 3 22 4 2 3 3" xfId="17332"/>
    <cellStyle name="Note 3 22 4 2 4" xfId="17333"/>
    <cellStyle name="Note 3 22 4 2 4 2" xfId="17334"/>
    <cellStyle name="Note 3 22 4 2 4 3" xfId="17335"/>
    <cellStyle name="Note 3 22 4 2 5" xfId="17336"/>
    <cellStyle name="Note 3 22 4 2 5 2" xfId="17337"/>
    <cellStyle name="Note 3 22 4 2 5 3" xfId="17338"/>
    <cellStyle name="Note 3 22 4 2 6" xfId="17339"/>
    <cellStyle name="Note 3 22 4 3" xfId="17340"/>
    <cellStyle name="Note 3 22 4 3 2" xfId="17341"/>
    <cellStyle name="Note 3 22 4 3 2 2" xfId="17342"/>
    <cellStyle name="Note 3 22 4 3 2 2 2" xfId="17343"/>
    <cellStyle name="Note 3 22 4 3 2 2 3" xfId="17344"/>
    <cellStyle name="Note 3 22 4 3 2 3" xfId="17345"/>
    <cellStyle name="Note 3 22 4 3 2 3 2" xfId="17346"/>
    <cellStyle name="Note 3 22 4 3 2 3 3" xfId="17347"/>
    <cellStyle name="Note 3 22 4 3 2 4" xfId="17348"/>
    <cellStyle name="Note 3 22 4 3 2 5" xfId="17349"/>
    <cellStyle name="Note 3 22 4 3 3" xfId="17350"/>
    <cellStyle name="Note 3 22 4 3 3 2" xfId="17351"/>
    <cellStyle name="Note 3 22 4 3 3 3" xfId="17352"/>
    <cellStyle name="Note 3 22 4 3 4" xfId="17353"/>
    <cellStyle name="Note 3 22 4 3 4 2" xfId="17354"/>
    <cellStyle name="Note 3 22 4 3 4 3" xfId="17355"/>
    <cellStyle name="Note 3 22 4 3 5" xfId="17356"/>
    <cellStyle name="Note 3 22 4 3 5 2" xfId="17357"/>
    <cellStyle name="Note 3 22 4 3 5 3" xfId="17358"/>
    <cellStyle name="Note 3 22 4 3 6" xfId="17359"/>
    <cellStyle name="Note 3 22 4 4" xfId="17360"/>
    <cellStyle name="Note 3 22 4 4 2" xfId="17361"/>
    <cellStyle name="Note 3 22 4 4 2 2" xfId="17362"/>
    <cellStyle name="Note 3 22 4 4 2 3" xfId="17363"/>
    <cellStyle name="Note 3 22 4 4 3" xfId="17364"/>
    <cellStyle name="Note 3 22 4 4 3 2" xfId="17365"/>
    <cellStyle name="Note 3 22 4 4 3 3" xfId="17366"/>
    <cellStyle name="Note 3 22 4 4 4" xfId="17367"/>
    <cellStyle name="Note 3 22 4 4 4 2" xfId="17368"/>
    <cellStyle name="Note 3 22 4 4 4 3" xfId="17369"/>
    <cellStyle name="Note 3 22 4 4 5" xfId="17370"/>
    <cellStyle name="Note 3 22 4 4 5 2" xfId="17371"/>
    <cellStyle name="Note 3 22 4 4 5 3" xfId="17372"/>
    <cellStyle name="Note 3 22 4 4 6" xfId="17373"/>
    <cellStyle name="Note 3 22 4 4 6 2" xfId="17374"/>
    <cellStyle name="Note 3 22 4 4 6 3" xfId="17375"/>
    <cellStyle name="Note 3 22 4 4 7" xfId="17376"/>
    <cellStyle name="Note 3 22 4 4 8" xfId="17377"/>
    <cellStyle name="Note 3 22 4 5" xfId="17378"/>
    <cellStyle name="Note 3 22 4 5 2" xfId="17379"/>
    <cellStyle name="Note 3 22 4 5 2 2" xfId="17380"/>
    <cellStyle name="Note 3 22 4 5 2 3" xfId="17381"/>
    <cellStyle name="Note 3 22 4 5 3" xfId="17382"/>
    <cellStyle name="Note 3 22 4 5 3 2" xfId="17383"/>
    <cellStyle name="Note 3 22 4 5 3 3" xfId="17384"/>
    <cellStyle name="Note 3 22 4 5 4" xfId="17385"/>
    <cellStyle name="Note 3 22 4 5 5" xfId="17386"/>
    <cellStyle name="Note 3 22 4 6" xfId="17387"/>
    <cellStyle name="Note 3 22 4 6 2" xfId="17388"/>
    <cellStyle name="Note 3 22 4 6 3" xfId="17389"/>
    <cellStyle name="Note 3 22 4 7" xfId="17390"/>
    <cellStyle name="Note 3 22 4 7 2" xfId="17391"/>
    <cellStyle name="Note 3 22 4 7 3" xfId="17392"/>
    <cellStyle name="Note 3 22 4 8" xfId="17393"/>
    <cellStyle name="Note 3 22 4 8 2" xfId="17394"/>
    <cellStyle name="Note 3 22 4 8 3" xfId="17395"/>
    <cellStyle name="Note 3 22 4 9" xfId="17396"/>
    <cellStyle name="Note 3 22 5" xfId="17397"/>
    <cellStyle name="Note 3 22 5 2" xfId="17398"/>
    <cellStyle name="Note 3 22 5 2 2" xfId="17399"/>
    <cellStyle name="Note 3 22 5 2 2 2" xfId="17400"/>
    <cellStyle name="Note 3 22 5 2 2 3" xfId="17401"/>
    <cellStyle name="Note 3 22 5 2 3" xfId="17402"/>
    <cellStyle name="Note 3 22 5 2 3 2" xfId="17403"/>
    <cellStyle name="Note 3 22 5 2 3 3" xfId="17404"/>
    <cellStyle name="Note 3 22 5 2 4" xfId="17405"/>
    <cellStyle name="Note 3 22 5 2 5" xfId="17406"/>
    <cellStyle name="Note 3 22 5 3" xfId="17407"/>
    <cellStyle name="Note 3 22 5 3 2" xfId="17408"/>
    <cellStyle name="Note 3 22 5 3 3" xfId="17409"/>
    <cellStyle name="Note 3 22 5 4" xfId="17410"/>
    <cellStyle name="Note 3 22 5 4 2" xfId="17411"/>
    <cellStyle name="Note 3 22 5 4 3" xfId="17412"/>
    <cellStyle name="Note 3 22 5 5" xfId="17413"/>
    <cellStyle name="Note 3 22 5 5 2" xfId="17414"/>
    <cellStyle name="Note 3 22 5 5 3" xfId="17415"/>
    <cellStyle name="Note 3 22 5 6" xfId="17416"/>
    <cellStyle name="Note 3 22 6" xfId="17417"/>
    <cellStyle name="Note 3 22 6 2" xfId="17418"/>
    <cellStyle name="Note 3 22 6 2 2" xfId="17419"/>
    <cellStyle name="Note 3 22 6 2 2 2" xfId="17420"/>
    <cellStyle name="Note 3 22 6 2 2 3" xfId="17421"/>
    <cellStyle name="Note 3 22 6 2 3" xfId="17422"/>
    <cellStyle name="Note 3 22 6 2 3 2" xfId="17423"/>
    <cellStyle name="Note 3 22 6 2 3 3" xfId="17424"/>
    <cellStyle name="Note 3 22 6 2 4" xfId="17425"/>
    <cellStyle name="Note 3 22 6 2 5" xfId="17426"/>
    <cellStyle name="Note 3 22 6 3" xfId="17427"/>
    <cellStyle name="Note 3 22 6 3 2" xfId="17428"/>
    <cellStyle name="Note 3 22 6 3 3" xfId="17429"/>
    <cellStyle name="Note 3 22 6 4" xfId="17430"/>
    <cellStyle name="Note 3 22 6 4 2" xfId="17431"/>
    <cellStyle name="Note 3 22 6 4 3" xfId="17432"/>
    <cellStyle name="Note 3 22 6 5" xfId="17433"/>
    <cellStyle name="Note 3 22 6 5 2" xfId="17434"/>
    <cellStyle name="Note 3 22 6 5 3" xfId="17435"/>
    <cellStyle name="Note 3 22 6 6" xfId="17436"/>
    <cellStyle name="Note 3 22 7" xfId="17437"/>
    <cellStyle name="Note 3 22 7 2" xfId="17438"/>
    <cellStyle name="Note 3 22 7 2 2" xfId="17439"/>
    <cellStyle name="Note 3 22 7 2 3" xfId="17440"/>
    <cellStyle name="Note 3 22 7 3" xfId="17441"/>
    <cellStyle name="Note 3 22 7 3 2" xfId="17442"/>
    <cellStyle name="Note 3 22 7 3 3" xfId="17443"/>
    <cellStyle name="Note 3 22 7 4" xfId="17444"/>
    <cellStyle name="Note 3 22 7 4 2" xfId="17445"/>
    <cellStyle name="Note 3 22 7 4 3" xfId="17446"/>
    <cellStyle name="Note 3 22 7 5" xfId="17447"/>
    <cellStyle name="Note 3 22 7 5 2" xfId="17448"/>
    <cellStyle name="Note 3 22 7 5 3" xfId="17449"/>
    <cellStyle name="Note 3 22 7 6" xfId="17450"/>
    <cellStyle name="Note 3 22 7 6 2" xfId="17451"/>
    <cellStyle name="Note 3 22 7 6 3" xfId="17452"/>
    <cellStyle name="Note 3 22 7 7" xfId="17453"/>
    <cellStyle name="Note 3 22 7 8" xfId="17454"/>
    <cellStyle name="Note 3 22 8" xfId="17455"/>
    <cellStyle name="Note 3 22 8 2" xfId="17456"/>
    <cellStyle name="Note 3 22 8 2 2" xfId="17457"/>
    <cellStyle name="Note 3 22 8 2 3" xfId="17458"/>
    <cellStyle name="Note 3 22 8 3" xfId="17459"/>
    <cellStyle name="Note 3 22 8 3 2" xfId="17460"/>
    <cellStyle name="Note 3 22 8 3 3" xfId="17461"/>
    <cellStyle name="Note 3 22 8 4" xfId="17462"/>
    <cellStyle name="Note 3 22 8 5" xfId="17463"/>
    <cellStyle name="Note 3 22 9" xfId="17464"/>
    <cellStyle name="Note 3 22 9 2" xfId="17465"/>
    <cellStyle name="Note 3 22 9 3" xfId="17466"/>
    <cellStyle name="Note 3 23" xfId="17467"/>
    <cellStyle name="Note 3 23 10" xfId="17468"/>
    <cellStyle name="Note 3 23 10 2" xfId="17469"/>
    <cellStyle name="Note 3 23 10 3" xfId="17470"/>
    <cellStyle name="Note 3 23 11" xfId="17471"/>
    <cellStyle name="Note 3 23 11 2" xfId="17472"/>
    <cellStyle name="Note 3 23 11 3" xfId="17473"/>
    <cellStyle name="Note 3 23 12" xfId="17474"/>
    <cellStyle name="Note 3 23 2" xfId="17475"/>
    <cellStyle name="Note 3 23 2 2" xfId="17476"/>
    <cellStyle name="Note 3 23 2 2 2" xfId="17477"/>
    <cellStyle name="Note 3 23 2 2 2 2" xfId="17478"/>
    <cellStyle name="Note 3 23 2 2 2 2 2" xfId="17479"/>
    <cellStyle name="Note 3 23 2 2 2 2 3" xfId="17480"/>
    <cellStyle name="Note 3 23 2 2 2 3" xfId="17481"/>
    <cellStyle name="Note 3 23 2 2 2 3 2" xfId="17482"/>
    <cellStyle name="Note 3 23 2 2 2 3 3" xfId="17483"/>
    <cellStyle name="Note 3 23 2 2 2 4" xfId="17484"/>
    <cellStyle name="Note 3 23 2 2 2 5" xfId="17485"/>
    <cellStyle name="Note 3 23 2 2 3" xfId="17486"/>
    <cellStyle name="Note 3 23 2 2 3 2" xfId="17487"/>
    <cellStyle name="Note 3 23 2 2 3 3" xfId="17488"/>
    <cellStyle name="Note 3 23 2 2 4" xfId="17489"/>
    <cellStyle name="Note 3 23 2 2 4 2" xfId="17490"/>
    <cellStyle name="Note 3 23 2 2 4 3" xfId="17491"/>
    <cellStyle name="Note 3 23 2 2 5" xfId="17492"/>
    <cellStyle name="Note 3 23 2 2 5 2" xfId="17493"/>
    <cellStyle name="Note 3 23 2 2 5 3" xfId="17494"/>
    <cellStyle name="Note 3 23 2 2 6" xfId="17495"/>
    <cellStyle name="Note 3 23 2 3" xfId="17496"/>
    <cellStyle name="Note 3 23 2 3 2" xfId="17497"/>
    <cellStyle name="Note 3 23 2 3 2 2" xfId="17498"/>
    <cellStyle name="Note 3 23 2 3 2 2 2" xfId="17499"/>
    <cellStyle name="Note 3 23 2 3 2 2 3" xfId="17500"/>
    <cellStyle name="Note 3 23 2 3 2 3" xfId="17501"/>
    <cellStyle name="Note 3 23 2 3 2 3 2" xfId="17502"/>
    <cellStyle name="Note 3 23 2 3 2 3 3" xfId="17503"/>
    <cellStyle name="Note 3 23 2 3 2 4" xfId="17504"/>
    <cellStyle name="Note 3 23 2 3 2 5" xfId="17505"/>
    <cellStyle name="Note 3 23 2 3 3" xfId="17506"/>
    <cellStyle name="Note 3 23 2 3 3 2" xfId="17507"/>
    <cellStyle name="Note 3 23 2 3 3 3" xfId="17508"/>
    <cellStyle name="Note 3 23 2 3 4" xfId="17509"/>
    <cellStyle name="Note 3 23 2 3 4 2" xfId="17510"/>
    <cellStyle name="Note 3 23 2 3 4 3" xfId="17511"/>
    <cellStyle name="Note 3 23 2 3 5" xfId="17512"/>
    <cellStyle name="Note 3 23 2 3 5 2" xfId="17513"/>
    <cellStyle name="Note 3 23 2 3 5 3" xfId="17514"/>
    <cellStyle name="Note 3 23 2 3 6" xfId="17515"/>
    <cellStyle name="Note 3 23 2 4" xfId="17516"/>
    <cellStyle name="Note 3 23 2 4 2" xfId="17517"/>
    <cellStyle name="Note 3 23 2 4 2 2" xfId="17518"/>
    <cellStyle name="Note 3 23 2 4 2 3" xfId="17519"/>
    <cellStyle name="Note 3 23 2 4 3" xfId="17520"/>
    <cellStyle name="Note 3 23 2 4 3 2" xfId="17521"/>
    <cellStyle name="Note 3 23 2 4 3 3" xfId="17522"/>
    <cellStyle name="Note 3 23 2 4 4" xfId="17523"/>
    <cellStyle name="Note 3 23 2 4 4 2" xfId="17524"/>
    <cellStyle name="Note 3 23 2 4 4 3" xfId="17525"/>
    <cellStyle name="Note 3 23 2 4 5" xfId="17526"/>
    <cellStyle name="Note 3 23 2 4 5 2" xfId="17527"/>
    <cellStyle name="Note 3 23 2 4 5 3" xfId="17528"/>
    <cellStyle name="Note 3 23 2 4 6" xfId="17529"/>
    <cellStyle name="Note 3 23 2 4 6 2" xfId="17530"/>
    <cellStyle name="Note 3 23 2 4 6 3" xfId="17531"/>
    <cellStyle name="Note 3 23 2 4 7" xfId="17532"/>
    <cellStyle name="Note 3 23 2 4 8" xfId="17533"/>
    <cellStyle name="Note 3 23 2 5" xfId="17534"/>
    <cellStyle name="Note 3 23 2 5 2" xfId="17535"/>
    <cellStyle name="Note 3 23 2 5 2 2" xfId="17536"/>
    <cellStyle name="Note 3 23 2 5 2 3" xfId="17537"/>
    <cellStyle name="Note 3 23 2 5 3" xfId="17538"/>
    <cellStyle name="Note 3 23 2 5 3 2" xfId="17539"/>
    <cellStyle name="Note 3 23 2 5 3 3" xfId="17540"/>
    <cellStyle name="Note 3 23 2 5 4" xfId="17541"/>
    <cellStyle name="Note 3 23 2 5 5" xfId="17542"/>
    <cellStyle name="Note 3 23 2 6" xfId="17543"/>
    <cellStyle name="Note 3 23 2 6 2" xfId="17544"/>
    <cellStyle name="Note 3 23 2 6 3" xfId="17545"/>
    <cellStyle name="Note 3 23 2 7" xfId="17546"/>
    <cellStyle name="Note 3 23 2 7 2" xfId="17547"/>
    <cellStyle name="Note 3 23 2 7 3" xfId="17548"/>
    <cellStyle name="Note 3 23 2 8" xfId="17549"/>
    <cellStyle name="Note 3 23 2 8 2" xfId="17550"/>
    <cellStyle name="Note 3 23 2 8 3" xfId="17551"/>
    <cellStyle name="Note 3 23 2 9" xfId="17552"/>
    <cellStyle name="Note 3 23 3" xfId="17553"/>
    <cellStyle name="Note 3 23 3 2" xfId="17554"/>
    <cellStyle name="Note 3 23 3 2 2" xfId="17555"/>
    <cellStyle name="Note 3 23 3 2 2 2" xfId="17556"/>
    <cellStyle name="Note 3 23 3 2 2 2 2" xfId="17557"/>
    <cellStyle name="Note 3 23 3 2 2 2 3" xfId="17558"/>
    <cellStyle name="Note 3 23 3 2 2 3" xfId="17559"/>
    <cellStyle name="Note 3 23 3 2 2 3 2" xfId="17560"/>
    <cellStyle name="Note 3 23 3 2 2 3 3" xfId="17561"/>
    <cellStyle name="Note 3 23 3 2 2 4" xfId="17562"/>
    <cellStyle name="Note 3 23 3 2 2 5" xfId="17563"/>
    <cellStyle name="Note 3 23 3 2 3" xfId="17564"/>
    <cellStyle name="Note 3 23 3 2 3 2" xfId="17565"/>
    <cellStyle name="Note 3 23 3 2 3 3" xfId="17566"/>
    <cellStyle name="Note 3 23 3 2 4" xfId="17567"/>
    <cellStyle name="Note 3 23 3 2 4 2" xfId="17568"/>
    <cellStyle name="Note 3 23 3 2 4 3" xfId="17569"/>
    <cellStyle name="Note 3 23 3 2 5" xfId="17570"/>
    <cellStyle name="Note 3 23 3 2 5 2" xfId="17571"/>
    <cellStyle name="Note 3 23 3 2 5 3" xfId="17572"/>
    <cellStyle name="Note 3 23 3 2 6" xfId="17573"/>
    <cellStyle name="Note 3 23 3 3" xfId="17574"/>
    <cellStyle name="Note 3 23 3 3 2" xfId="17575"/>
    <cellStyle name="Note 3 23 3 3 2 2" xfId="17576"/>
    <cellStyle name="Note 3 23 3 3 2 2 2" xfId="17577"/>
    <cellStyle name="Note 3 23 3 3 2 2 3" xfId="17578"/>
    <cellStyle name="Note 3 23 3 3 2 3" xfId="17579"/>
    <cellStyle name="Note 3 23 3 3 2 3 2" xfId="17580"/>
    <cellStyle name="Note 3 23 3 3 2 3 3" xfId="17581"/>
    <cellStyle name="Note 3 23 3 3 2 4" xfId="17582"/>
    <cellStyle name="Note 3 23 3 3 2 5" xfId="17583"/>
    <cellStyle name="Note 3 23 3 3 3" xfId="17584"/>
    <cellStyle name="Note 3 23 3 3 3 2" xfId="17585"/>
    <cellStyle name="Note 3 23 3 3 3 3" xfId="17586"/>
    <cellStyle name="Note 3 23 3 3 4" xfId="17587"/>
    <cellStyle name="Note 3 23 3 3 4 2" xfId="17588"/>
    <cellStyle name="Note 3 23 3 3 4 3" xfId="17589"/>
    <cellStyle name="Note 3 23 3 3 5" xfId="17590"/>
    <cellStyle name="Note 3 23 3 3 5 2" xfId="17591"/>
    <cellStyle name="Note 3 23 3 3 5 3" xfId="17592"/>
    <cellStyle name="Note 3 23 3 3 6" xfId="17593"/>
    <cellStyle name="Note 3 23 3 4" xfId="17594"/>
    <cellStyle name="Note 3 23 3 4 2" xfId="17595"/>
    <cellStyle name="Note 3 23 3 4 2 2" xfId="17596"/>
    <cellStyle name="Note 3 23 3 4 2 3" xfId="17597"/>
    <cellStyle name="Note 3 23 3 4 3" xfId="17598"/>
    <cellStyle name="Note 3 23 3 4 3 2" xfId="17599"/>
    <cellStyle name="Note 3 23 3 4 3 3" xfId="17600"/>
    <cellStyle name="Note 3 23 3 4 4" xfId="17601"/>
    <cellStyle name="Note 3 23 3 4 4 2" xfId="17602"/>
    <cellStyle name="Note 3 23 3 4 4 3" xfId="17603"/>
    <cellStyle name="Note 3 23 3 4 5" xfId="17604"/>
    <cellStyle name="Note 3 23 3 4 5 2" xfId="17605"/>
    <cellStyle name="Note 3 23 3 4 5 3" xfId="17606"/>
    <cellStyle name="Note 3 23 3 4 6" xfId="17607"/>
    <cellStyle name="Note 3 23 3 4 6 2" xfId="17608"/>
    <cellStyle name="Note 3 23 3 4 6 3" xfId="17609"/>
    <cellStyle name="Note 3 23 3 4 7" xfId="17610"/>
    <cellStyle name="Note 3 23 3 4 8" xfId="17611"/>
    <cellStyle name="Note 3 23 3 5" xfId="17612"/>
    <cellStyle name="Note 3 23 3 5 2" xfId="17613"/>
    <cellStyle name="Note 3 23 3 5 2 2" xfId="17614"/>
    <cellStyle name="Note 3 23 3 5 2 3" xfId="17615"/>
    <cellStyle name="Note 3 23 3 5 3" xfId="17616"/>
    <cellStyle name="Note 3 23 3 5 3 2" xfId="17617"/>
    <cellStyle name="Note 3 23 3 5 3 3" xfId="17618"/>
    <cellStyle name="Note 3 23 3 5 4" xfId="17619"/>
    <cellStyle name="Note 3 23 3 5 5" xfId="17620"/>
    <cellStyle name="Note 3 23 3 6" xfId="17621"/>
    <cellStyle name="Note 3 23 3 6 2" xfId="17622"/>
    <cellStyle name="Note 3 23 3 6 3" xfId="17623"/>
    <cellStyle name="Note 3 23 3 7" xfId="17624"/>
    <cellStyle name="Note 3 23 3 7 2" xfId="17625"/>
    <cellStyle name="Note 3 23 3 7 3" xfId="17626"/>
    <cellStyle name="Note 3 23 3 8" xfId="17627"/>
    <cellStyle name="Note 3 23 3 8 2" xfId="17628"/>
    <cellStyle name="Note 3 23 3 8 3" xfId="17629"/>
    <cellStyle name="Note 3 23 3 9" xfId="17630"/>
    <cellStyle name="Note 3 23 4" xfId="17631"/>
    <cellStyle name="Note 3 23 4 2" xfId="17632"/>
    <cellStyle name="Note 3 23 4 2 2" xfId="17633"/>
    <cellStyle name="Note 3 23 4 2 2 2" xfId="17634"/>
    <cellStyle name="Note 3 23 4 2 2 2 2" xfId="17635"/>
    <cellStyle name="Note 3 23 4 2 2 2 3" xfId="17636"/>
    <cellStyle name="Note 3 23 4 2 2 3" xfId="17637"/>
    <cellStyle name="Note 3 23 4 2 2 3 2" xfId="17638"/>
    <cellStyle name="Note 3 23 4 2 2 3 3" xfId="17639"/>
    <cellStyle name="Note 3 23 4 2 2 4" xfId="17640"/>
    <cellStyle name="Note 3 23 4 2 2 5" xfId="17641"/>
    <cellStyle name="Note 3 23 4 2 3" xfId="17642"/>
    <cellStyle name="Note 3 23 4 2 3 2" xfId="17643"/>
    <cellStyle name="Note 3 23 4 2 3 3" xfId="17644"/>
    <cellStyle name="Note 3 23 4 2 4" xfId="17645"/>
    <cellStyle name="Note 3 23 4 2 4 2" xfId="17646"/>
    <cellStyle name="Note 3 23 4 2 4 3" xfId="17647"/>
    <cellStyle name="Note 3 23 4 2 5" xfId="17648"/>
    <cellStyle name="Note 3 23 4 2 5 2" xfId="17649"/>
    <cellStyle name="Note 3 23 4 2 5 3" xfId="17650"/>
    <cellStyle name="Note 3 23 4 2 6" xfId="17651"/>
    <cellStyle name="Note 3 23 4 3" xfId="17652"/>
    <cellStyle name="Note 3 23 4 3 2" xfId="17653"/>
    <cellStyle name="Note 3 23 4 3 2 2" xfId="17654"/>
    <cellStyle name="Note 3 23 4 3 2 2 2" xfId="17655"/>
    <cellStyle name="Note 3 23 4 3 2 2 3" xfId="17656"/>
    <cellStyle name="Note 3 23 4 3 2 3" xfId="17657"/>
    <cellStyle name="Note 3 23 4 3 2 3 2" xfId="17658"/>
    <cellStyle name="Note 3 23 4 3 2 3 3" xfId="17659"/>
    <cellStyle name="Note 3 23 4 3 2 4" xfId="17660"/>
    <cellStyle name="Note 3 23 4 3 2 5" xfId="17661"/>
    <cellStyle name="Note 3 23 4 3 3" xfId="17662"/>
    <cellStyle name="Note 3 23 4 3 3 2" xfId="17663"/>
    <cellStyle name="Note 3 23 4 3 3 3" xfId="17664"/>
    <cellStyle name="Note 3 23 4 3 4" xfId="17665"/>
    <cellStyle name="Note 3 23 4 3 4 2" xfId="17666"/>
    <cellStyle name="Note 3 23 4 3 4 3" xfId="17667"/>
    <cellStyle name="Note 3 23 4 3 5" xfId="17668"/>
    <cellStyle name="Note 3 23 4 3 5 2" xfId="17669"/>
    <cellStyle name="Note 3 23 4 3 5 3" xfId="17670"/>
    <cellStyle name="Note 3 23 4 3 6" xfId="17671"/>
    <cellStyle name="Note 3 23 4 4" xfId="17672"/>
    <cellStyle name="Note 3 23 4 4 2" xfId="17673"/>
    <cellStyle name="Note 3 23 4 4 2 2" xfId="17674"/>
    <cellStyle name="Note 3 23 4 4 2 3" xfId="17675"/>
    <cellStyle name="Note 3 23 4 4 3" xfId="17676"/>
    <cellStyle name="Note 3 23 4 4 3 2" xfId="17677"/>
    <cellStyle name="Note 3 23 4 4 3 3" xfId="17678"/>
    <cellStyle name="Note 3 23 4 4 4" xfId="17679"/>
    <cellStyle name="Note 3 23 4 4 4 2" xfId="17680"/>
    <cellStyle name="Note 3 23 4 4 4 3" xfId="17681"/>
    <cellStyle name="Note 3 23 4 4 5" xfId="17682"/>
    <cellStyle name="Note 3 23 4 4 5 2" xfId="17683"/>
    <cellStyle name="Note 3 23 4 4 5 3" xfId="17684"/>
    <cellStyle name="Note 3 23 4 4 6" xfId="17685"/>
    <cellStyle name="Note 3 23 4 4 6 2" xfId="17686"/>
    <cellStyle name="Note 3 23 4 4 6 3" xfId="17687"/>
    <cellStyle name="Note 3 23 4 4 7" xfId="17688"/>
    <cellStyle name="Note 3 23 4 4 8" xfId="17689"/>
    <cellStyle name="Note 3 23 4 5" xfId="17690"/>
    <cellStyle name="Note 3 23 4 5 2" xfId="17691"/>
    <cellStyle name="Note 3 23 4 5 2 2" xfId="17692"/>
    <cellStyle name="Note 3 23 4 5 2 3" xfId="17693"/>
    <cellStyle name="Note 3 23 4 5 3" xfId="17694"/>
    <cellStyle name="Note 3 23 4 5 3 2" xfId="17695"/>
    <cellStyle name="Note 3 23 4 5 3 3" xfId="17696"/>
    <cellStyle name="Note 3 23 4 5 4" xfId="17697"/>
    <cellStyle name="Note 3 23 4 5 5" xfId="17698"/>
    <cellStyle name="Note 3 23 4 6" xfId="17699"/>
    <cellStyle name="Note 3 23 4 6 2" xfId="17700"/>
    <cellStyle name="Note 3 23 4 6 3" xfId="17701"/>
    <cellStyle name="Note 3 23 4 7" xfId="17702"/>
    <cellStyle name="Note 3 23 4 7 2" xfId="17703"/>
    <cellStyle name="Note 3 23 4 7 3" xfId="17704"/>
    <cellStyle name="Note 3 23 4 8" xfId="17705"/>
    <cellStyle name="Note 3 23 4 8 2" xfId="17706"/>
    <cellStyle name="Note 3 23 4 8 3" xfId="17707"/>
    <cellStyle name="Note 3 23 4 9" xfId="17708"/>
    <cellStyle name="Note 3 23 5" xfId="17709"/>
    <cellStyle name="Note 3 23 5 2" xfId="17710"/>
    <cellStyle name="Note 3 23 5 2 2" xfId="17711"/>
    <cellStyle name="Note 3 23 5 2 2 2" xfId="17712"/>
    <cellStyle name="Note 3 23 5 2 2 3" xfId="17713"/>
    <cellStyle name="Note 3 23 5 2 3" xfId="17714"/>
    <cellStyle name="Note 3 23 5 2 3 2" xfId="17715"/>
    <cellStyle name="Note 3 23 5 2 3 3" xfId="17716"/>
    <cellStyle name="Note 3 23 5 2 4" xfId="17717"/>
    <cellStyle name="Note 3 23 5 2 5" xfId="17718"/>
    <cellStyle name="Note 3 23 5 3" xfId="17719"/>
    <cellStyle name="Note 3 23 5 3 2" xfId="17720"/>
    <cellStyle name="Note 3 23 5 3 3" xfId="17721"/>
    <cellStyle name="Note 3 23 5 4" xfId="17722"/>
    <cellStyle name="Note 3 23 5 4 2" xfId="17723"/>
    <cellStyle name="Note 3 23 5 4 3" xfId="17724"/>
    <cellStyle name="Note 3 23 5 5" xfId="17725"/>
    <cellStyle name="Note 3 23 5 5 2" xfId="17726"/>
    <cellStyle name="Note 3 23 5 5 3" xfId="17727"/>
    <cellStyle name="Note 3 23 5 6" xfId="17728"/>
    <cellStyle name="Note 3 23 6" xfId="17729"/>
    <cellStyle name="Note 3 23 6 2" xfId="17730"/>
    <cellStyle name="Note 3 23 6 2 2" xfId="17731"/>
    <cellStyle name="Note 3 23 6 2 2 2" xfId="17732"/>
    <cellStyle name="Note 3 23 6 2 2 3" xfId="17733"/>
    <cellStyle name="Note 3 23 6 2 3" xfId="17734"/>
    <cellStyle name="Note 3 23 6 2 3 2" xfId="17735"/>
    <cellStyle name="Note 3 23 6 2 3 3" xfId="17736"/>
    <cellStyle name="Note 3 23 6 2 4" xfId="17737"/>
    <cellStyle name="Note 3 23 6 2 5" xfId="17738"/>
    <cellStyle name="Note 3 23 6 3" xfId="17739"/>
    <cellStyle name="Note 3 23 6 3 2" xfId="17740"/>
    <cellStyle name="Note 3 23 6 3 3" xfId="17741"/>
    <cellStyle name="Note 3 23 6 4" xfId="17742"/>
    <cellStyle name="Note 3 23 6 4 2" xfId="17743"/>
    <cellStyle name="Note 3 23 6 4 3" xfId="17744"/>
    <cellStyle name="Note 3 23 6 5" xfId="17745"/>
    <cellStyle name="Note 3 23 6 5 2" xfId="17746"/>
    <cellStyle name="Note 3 23 6 5 3" xfId="17747"/>
    <cellStyle name="Note 3 23 6 6" xfId="17748"/>
    <cellStyle name="Note 3 23 7" xfId="17749"/>
    <cellStyle name="Note 3 23 7 2" xfId="17750"/>
    <cellStyle name="Note 3 23 7 2 2" xfId="17751"/>
    <cellStyle name="Note 3 23 7 2 3" xfId="17752"/>
    <cellStyle name="Note 3 23 7 3" xfId="17753"/>
    <cellStyle name="Note 3 23 7 3 2" xfId="17754"/>
    <cellStyle name="Note 3 23 7 3 3" xfId="17755"/>
    <cellStyle name="Note 3 23 7 4" xfId="17756"/>
    <cellStyle name="Note 3 23 7 4 2" xfId="17757"/>
    <cellStyle name="Note 3 23 7 4 3" xfId="17758"/>
    <cellStyle name="Note 3 23 7 5" xfId="17759"/>
    <cellStyle name="Note 3 23 7 5 2" xfId="17760"/>
    <cellStyle name="Note 3 23 7 5 3" xfId="17761"/>
    <cellStyle name="Note 3 23 7 6" xfId="17762"/>
    <cellStyle name="Note 3 23 7 6 2" xfId="17763"/>
    <cellStyle name="Note 3 23 7 6 3" xfId="17764"/>
    <cellStyle name="Note 3 23 7 7" xfId="17765"/>
    <cellStyle name="Note 3 23 7 8" xfId="17766"/>
    <cellStyle name="Note 3 23 8" xfId="17767"/>
    <cellStyle name="Note 3 23 8 2" xfId="17768"/>
    <cellStyle name="Note 3 23 8 2 2" xfId="17769"/>
    <cellStyle name="Note 3 23 8 2 3" xfId="17770"/>
    <cellStyle name="Note 3 23 8 3" xfId="17771"/>
    <cellStyle name="Note 3 23 8 3 2" xfId="17772"/>
    <cellStyle name="Note 3 23 8 3 3" xfId="17773"/>
    <cellStyle name="Note 3 23 8 4" xfId="17774"/>
    <cellStyle name="Note 3 23 8 5" xfId="17775"/>
    <cellStyle name="Note 3 23 9" xfId="17776"/>
    <cellStyle name="Note 3 23 9 2" xfId="17777"/>
    <cellStyle name="Note 3 23 9 3" xfId="17778"/>
    <cellStyle name="Note 3 24" xfId="17779"/>
    <cellStyle name="Note 3 24 10" xfId="17780"/>
    <cellStyle name="Note 3 24 10 2" xfId="17781"/>
    <cellStyle name="Note 3 24 10 3" xfId="17782"/>
    <cellStyle name="Note 3 24 11" xfId="17783"/>
    <cellStyle name="Note 3 24 11 2" xfId="17784"/>
    <cellStyle name="Note 3 24 11 3" xfId="17785"/>
    <cellStyle name="Note 3 24 12" xfId="17786"/>
    <cellStyle name="Note 3 24 2" xfId="17787"/>
    <cellStyle name="Note 3 24 2 2" xfId="17788"/>
    <cellStyle name="Note 3 24 2 2 2" xfId="17789"/>
    <cellStyle name="Note 3 24 2 2 2 2" xfId="17790"/>
    <cellStyle name="Note 3 24 2 2 2 2 2" xfId="17791"/>
    <cellStyle name="Note 3 24 2 2 2 2 3" xfId="17792"/>
    <cellStyle name="Note 3 24 2 2 2 3" xfId="17793"/>
    <cellStyle name="Note 3 24 2 2 2 3 2" xfId="17794"/>
    <cellStyle name="Note 3 24 2 2 2 3 3" xfId="17795"/>
    <cellStyle name="Note 3 24 2 2 2 4" xfId="17796"/>
    <cellStyle name="Note 3 24 2 2 2 5" xfId="17797"/>
    <cellStyle name="Note 3 24 2 2 3" xfId="17798"/>
    <cellStyle name="Note 3 24 2 2 3 2" xfId="17799"/>
    <cellStyle name="Note 3 24 2 2 3 3" xfId="17800"/>
    <cellStyle name="Note 3 24 2 2 4" xfId="17801"/>
    <cellStyle name="Note 3 24 2 2 4 2" xfId="17802"/>
    <cellStyle name="Note 3 24 2 2 4 3" xfId="17803"/>
    <cellStyle name="Note 3 24 2 2 5" xfId="17804"/>
    <cellStyle name="Note 3 24 2 2 5 2" xfId="17805"/>
    <cellStyle name="Note 3 24 2 2 5 3" xfId="17806"/>
    <cellStyle name="Note 3 24 2 2 6" xfId="17807"/>
    <cellStyle name="Note 3 24 2 3" xfId="17808"/>
    <cellStyle name="Note 3 24 2 3 2" xfId="17809"/>
    <cellStyle name="Note 3 24 2 3 2 2" xfId="17810"/>
    <cellStyle name="Note 3 24 2 3 2 2 2" xfId="17811"/>
    <cellStyle name="Note 3 24 2 3 2 2 3" xfId="17812"/>
    <cellStyle name="Note 3 24 2 3 2 3" xfId="17813"/>
    <cellStyle name="Note 3 24 2 3 2 3 2" xfId="17814"/>
    <cellStyle name="Note 3 24 2 3 2 3 3" xfId="17815"/>
    <cellStyle name="Note 3 24 2 3 2 4" xfId="17816"/>
    <cellStyle name="Note 3 24 2 3 2 5" xfId="17817"/>
    <cellStyle name="Note 3 24 2 3 3" xfId="17818"/>
    <cellStyle name="Note 3 24 2 3 3 2" xfId="17819"/>
    <cellStyle name="Note 3 24 2 3 3 3" xfId="17820"/>
    <cellStyle name="Note 3 24 2 3 4" xfId="17821"/>
    <cellStyle name="Note 3 24 2 3 4 2" xfId="17822"/>
    <cellStyle name="Note 3 24 2 3 4 3" xfId="17823"/>
    <cellStyle name="Note 3 24 2 3 5" xfId="17824"/>
    <cellStyle name="Note 3 24 2 3 5 2" xfId="17825"/>
    <cellStyle name="Note 3 24 2 3 5 3" xfId="17826"/>
    <cellStyle name="Note 3 24 2 3 6" xfId="17827"/>
    <cellStyle name="Note 3 24 2 4" xfId="17828"/>
    <cellStyle name="Note 3 24 2 4 2" xfId="17829"/>
    <cellStyle name="Note 3 24 2 4 2 2" xfId="17830"/>
    <cellStyle name="Note 3 24 2 4 2 3" xfId="17831"/>
    <cellStyle name="Note 3 24 2 4 3" xfId="17832"/>
    <cellStyle name="Note 3 24 2 4 3 2" xfId="17833"/>
    <cellStyle name="Note 3 24 2 4 3 3" xfId="17834"/>
    <cellStyle name="Note 3 24 2 4 4" xfId="17835"/>
    <cellStyle name="Note 3 24 2 4 4 2" xfId="17836"/>
    <cellStyle name="Note 3 24 2 4 4 3" xfId="17837"/>
    <cellStyle name="Note 3 24 2 4 5" xfId="17838"/>
    <cellStyle name="Note 3 24 2 4 5 2" xfId="17839"/>
    <cellStyle name="Note 3 24 2 4 5 3" xfId="17840"/>
    <cellStyle name="Note 3 24 2 4 6" xfId="17841"/>
    <cellStyle name="Note 3 24 2 4 6 2" xfId="17842"/>
    <cellStyle name="Note 3 24 2 4 6 3" xfId="17843"/>
    <cellStyle name="Note 3 24 2 4 7" xfId="17844"/>
    <cellStyle name="Note 3 24 2 4 8" xfId="17845"/>
    <cellStyle name="Note 3 24 2 5" xfId="17846"/>
    <cellStyle name="Note 3 24 2 5 2" xfId="17847"/>
    <cellStyle name="Note 3 24 2 5 2 2" xfId="17848"/>
    <cellStyle name="Note 3 24 2 5 2 3" xfId="17849"/>
    <cellStyle name="Note 3 24 2 5 3" xfId="17850"/>
    <cellStyle name="Note 3 24 2 5 3 2" xfId="17851"/>
    <cellStyle name="Note 3 24 2 5 3 3" xfId="17852"/>
    <cellStyle name="Note 3 24 2 5 4" xfId="17853"/>
    <cellStyle name="Note 3 24 2 5 5" xfId="17854"/>
    <cellStyle name="Note 3 24 2 6" xfId="17855"/>
    <cellStyle name="Note 3 24 2 6 2" xfId="17856"/>
    <cellStyle name="Note 3 24 2 6 3" xfId="17857"/>
    <cellStyle name="Note 3 24 2 7" xfId="17858"/>
    <cellStyle name="Note 3 24 2 7 2" xfId="17859"/>
    <cellStyle name="Note 3 24 2 7 3" xfId="17860"/>
    <cellStyle name="Note 3 24 2 8" xfId="17861"/>
    <cellStyle name="Note 3 24 2 8 2" xfId="17862"/>
    <cellStyle name="Note 3 24 2 8 3" xfId="17863"/>
    <cellStyle name="Note 3 24 2 9" xfId="17864"/>
    <cellStyle name="Note 3 24 3" xfId="17865"/>
    <cellStyle name="Note 3 24 3 2" xfId="17866"/>
    <cellStyle name="Note 3 24 3 2 2" xfId="17867"/>
    <cellStyle name="Note 3 24 3 2 2 2" xfId="17868"/>
    <cellStyle name="Note 3 24 3 2 2 2 2" xfId="17869"/>
    <cellStyle name="Note 3 24 3 2 2 2 3" xfId="17870"/>
    <cellStyle name="Note 3 24 3 2 2 3" xfId="17871"/>
    <cellStyle name="Note 3 24 3 2 2 3 2" xfId="17872"/>
    <cellStyle name="Note 3 24 3 2 2 3 3" xfId="17873"/>
    <cellStyle name="Note 3 24 3 2 2 4" xfId="17874"/>
    <cellStyle name="Note 3 24 3 2 2 5" xfId="17875"/>
    <cellStyle name="Note 3 24 3 2 3" xfId="17876"/>
    <cellStyle name="Note 3 24 3 2 3 2" xfId="17877"/>
    <cellStyle name="Note 3 24 3 2 3 3" xfId="17878"/>
    <cellStyle name="Note 3 24 3 2 4" xfId="17879"/>
    <cellStyle name="Note 3 24 3 2 4 2" xfId="17880"/>
    <cellStyle name="Note 3 24 3 2 4 3" xfId="17881"/>
    <cellStyle name="Note 3 24 3 2 5" xfId="17882"/>
    <cellStyle name="Note 3 24 3 2 5 2" xfId="17883"/>
    <cellStyle name="Note 3 24 3 2 5 3" xfId="17884"/>
    <cellStyle name="Note 3 24 3 2 6" xfId="17885"/>
    <cellStyle name="Note 3 24 3 3" xfId="17886"/>
    <cellStyle name="Note 3 24 3 3 2" xfId="17887"/>
    <cellStyle name="Note 3 24 3 3 2 2" xfId="17888"/>
    <cellStyle name="Note 3 24 3 3 2 2 2" xfId="17889"/>
    <cellStyle name="Note 3 24 3 3 2 2 3" xfId="17890"/>
    <cellStyle name="Note 3 24 3 3 2 3" xfId="17891"/>
    <cellStyle name="Note 3 24 3 3 2 3 2" xfId="17892"/>
    <cellStyle name="Note 3 24 3 3 2 3 3" xfId="17893"/>
    <cellStyle name="Note 3 24 3 3 2 4" xfId="17894"/>
    <cellStyle name="Note 3 24 3 3 2 5" xfId="17895"/>
    <cellStyle name="Note 3 24 3 3 3" xfId="17896"/>
    <cellStyle name="Note 3 24 3 3 3 2" xfId="17897"/>
    <cellStyle name="Note 3 24 3 3 3 3" xfId="17898"/>
    <cellStyle name="Note 3 24 3 3 4" xfId="17899"/>
    <cellStyle name="Note 3 24 3 3 4 2" xfId="17900"/>
    <cellStyle name="Note 3 24 3 3 4 3" xfId="17901"/>
    <cellStyle name="Note 3 24 3 3 5" xfId="17902"/>
    <cellStyle name="Note 3 24 3 3 5 2" xfId="17903"/>
    <cellStyle name="Note 3 24 3 3 5 3" xfId="17904"/>
    <cellStyle name="Note 3 24 3 3 6" xfId="17905"/>
    <cellStyle name="Note 3 24 3 4" xfId="17906"/>
    <cellStyle name="Note 3 24 3 4 2" xfId="17907"/>
    <cellStyle name="Note 3 24 3 4 2 2" xfId="17908"/>
    <cellStyle name="Note 3 24 3 4 2 3" xfId="17909"/>
    <cellStyle name="Note 3 24 3 4 3" xfId="17910"/>
    <cellStyle name="Note 3 24 3 4 3 2" xfId="17911"/>
    <cellStyle name="Note 3 24 3 4 3 3" xfId="17912"/>
    <cellStyle name="Note 3 24 3 4 4" xfId="17913"/>
    <cellStyle name="Note 3 24 3 4 4 2" xfId="17914"/>
    <cellStyle name="Note 3 24 3 4 4 3" xfId="17915"/>
    <cellStyle name="Note 3 24 3 4 5" xfId="17916"/>
    <cellStyle name="Note 3 24 3 4 5 2" xfId="17917"/>
    <cellStyle name="Note 3 24 3 4 5 3" xfId="17918"/>
    <cellStyle name="Note 3 24 3 4 6" xfId="17919"/>
    <cellStyle name="Note 3 24 3 4 6 2" xfId="17920"/>
    <cellStyle name="Note 3 24 3 4 6 3" xfId="17921"/>
    <cellStyle name="Note 3 24 3 4 7" xfId="17922"/>
    <cellStyle name="Note 3 24 3 4 8" xfId="17923"/>
    <cellStyle name="Note 3 24 3 5" xfId="17924"/>
    <cellStyle name="Note 3 24 3 5 2" xfId="17925"/>
    <cellStyle name="Note 3 24 3 5 2 2" xfId="17926"/>
    <cellStyle name="Note 3 24 3 5 2 3" xfId="17927"/>
    <cellStyle name="Note 3 24 3 5 3" xfId="17928"/>
    <cellStyle name="Note 3 24 3 5 3 2" xfId="17929"/>
    <cellStyle name="Note 3 24 3 5 3 3" xfId="17930"/>
    <cellStyle name="Note 3 24 3 5 4" xfId="17931"/>
    <cellStyle name="Note 3 24 3 5 5" xfId="17932"/>
    <cellStyle name="Note 3 24 3 6" xfId="17933"/>
    <cellStyle name="Note 3 24 3 6 2" xfId="17934"/>
    <cellStyle name="Note 3 24 3 6 3" xfId="17935"/>
    <cellStyle name="Note 3 24 3 7" xfId="17936"/>
    <cellStyle name="Note 3 24 3 7 2" xfId="17937"/>
    <cellStyle name="Note 3 24 3 7 3" xfId="17938"/>
    <cellStyle name="Note 3 24 3 8" xfId="17939"/>
    <cellStyle name="Note 3 24 3 8 2" xfId="17940"/>
    <cellStyle name="Note 3 24 3 8 3" xfId="17941"/>
    <cellStyle name="Note 3 24 3 9" xfId="17942"/>
    <cellStyle name="Note 3 24 4" xfId="17943"/>
    <cellStyle name="Note 3 24 4 2" xfId="17944"/>
    <cellStyle name="Note 3 24 4 2 2" xfId="17945"/>
    <cellStyle name="Note 3 24 4 2 2 2" xfId="17946"/>
    <cellStyle name="Note 3 24 4 2 2 2 2" xfId="17947"/>
    <cellStyle name="Note 3 24 4 2 2 2 3" xfId="17948"/>
    <cellStyle name="Note 3 24 4 2 2 3" xfId="17949"/>
    <cellStyle name="Note 3 24 4 2 2 3 2" xfId="17950"/>
    <cellStyle name="Note 3 24 4 2 2 3 3" xfId="17951"/>
    <cellStyle name="Note 3 24 4 2 2 4" xfId="17952"/>
    <cellStyle name="Note 3 24 4 2 2 5" xfId="17953"/>
    <cellStyle name="Note 3 24 4 2 3" xfId="17954"/>
    <cellStyle name="Note 3 24 4 2 3 2" xfId="17955"/>
    <cellStyle name="Note 3 24 4 2 3 3" xfId="17956"/>
    <cellStyle name="Note 3 24 4 2 4" xfId="17957"/>
    <cellStyle name="Note 3 24 4 2 4 2" xfId="17958"/>
    <cellStyle name="Note 3 24 4 2 4 3" xfId="17959"/>
    <cellStyle name="Note 3 24 4 2 5" xfId="17960"/>
    <cellStyle name="Note 3 24 4 2 5 2" xfId="17961"/>
    <cellStyle name="Note 3 24 4 2 5 3" xfId="17962"/>
    <cellStyle name="Note 3 24 4 2 6" xfId="17963"/>
    <cellStyle name="Note 3 24 4 3" xfId="17964"/>
    <cellStyle name="Note 3 24 4 3 2" xfId="17965"/>
    <cellStyle name="Note 3 24 4 3 2 2" xfId="17966"/>
    <cellStyle name="Note 3 24 4 3 2 2 2" xfId="17967"/>
    <cellStyle name="Note 3 24 4 3 2 2 3" xfId="17968"/>
    <cellStyle name="Note 3 24 4 3 2 3" xfId="17969"/>
    <cellStyle name="Note 3 24 4 3 2 3 2" xfId="17970"/>
    <cellStyle name="Note 3 24 4 3 2 3 3" xfId="17971"/>
    <cellStyle name="Note 3 24 4 3 2 4" xfId="17972"/>
    <cellStyle name="Note 3 24 4 3 2 5" xfId="17973"/>
    <cellStyle name="Note 3 24 4 3 3" xfId="17974"/>
    <cellStyle name="Note 3 24 4 3 3 2" xfId="17975"/>
    <cellStyle name="Note 3 24 4 3 3 3" xfId="17976"/>
    <cellStyle name="Note 3 24 4 3 4" xfId="17977"/>
    <cellStyle name="Note 3 24 4 3 4 2" xfId="17978"/>
    <cellStyle name="Note 3 24 4 3 4 3" xfId="17979"/>
    <cellStyle name="Note 3 24 4 3 5" xfId="17980"/>
    <cellStyle name="Note 3 24 4 3 5 2" xfId="17981"/>
    <cellStyle name="Note 3 24 4 3 5 3" xfId="17982"/>
    <cellStyle name="Note 3 24 4 3 6" xfId="17983"/>
    <cellStyle name="Note 3 24 4 4" xfId="17984"/>
    <cellStyle name="Note 3 24 4 4 2" xfId="17985"/>
    <cellStyle name="Note 3 24 4 4 2 2" xfId="17986"/>
    <cellStyle name="Note 3 24 4 4 2 3" xfId="17987"/>
    <cellStyle name="Note 3 24 4 4 3" xfId="17988"/>
    <cellStyle name="Note 3 24 4 4 3 2" xfId="17989"/>
    <cellStyle name="Note 3 24 4 4 3 3" xfId="17990"/>
    <cellStyle name="Note 3 24 4 4 4" xfId="17991"/>
    <cellStyle name="Note 3 24 4 4 4 2" xfId="17992"/>
    <cellStyle name="Note 3 24 4 4 4 3" xfId="17993"/>
    <cellStyle name="Note 3 24 4 4 5" xfId="17994"/>
    <cellStyle name="Note 3 24 4 4 5 2" xfId="17995"/>
    <cellStyle name="Note 3 24 4 4 5 3" xfId="17996"/>
    <cellStyle name="Note 3 24 4 4 6" xfId="17997"/>
    <cellStyle name="Note 3 24 4 4 6 2" xfId="17998"/>
    <cellStyle name="Note 3 24 4 4 6 3" xfId="17999"/>
    <cellStyle name="Note 3 24 4 4 7" xfId="18000"/>
    <cellStyle name="Note 3 24 4 4 8" xfId="18001"/>
    <cellStyle name="Note 3 24 4 5" xfId="18002"/>
    <cellStyle name="Note 3 24 4 5 2" xfId="18003"/>
    <cellStyle name="Note 3 24 4 5 2 2" xfId="18004"/>
    <cellStyle name="Note 3 24 4 5 2 3" xfId="18005"/>
    <cellStyle name="Note 3 24 4 5 3" xfId="18006"/>
    <cellStyle name="Note 3 24 4 5 3 2" xfId="18007"/>
    <cellStyle name="Note 3 24 4 5 3 3" xfId="18008"/>
    <cellStyle name="Note 3 24 4 5 4" xfId="18009"/>
    <cellStyle name="Note 3 24 4 5 5" xfId="18010"/>
    <cellStyle name="Note 3 24 4 6" xfId="18011"/>
    <cellStyle name="Note 3 24 4 6 2" xfId="18012"/>
    <cellStyle name="Note 3 24 4 6 3" xfId="18013"/>
    <cellStyle name="Note 3 24 4 7" xfId="18014"/>
    <cellStyle name="Note 3 24 4 7 2" xfId="18015"/>
    <cellStyle name="Note 3 24 4 7 3" xfId="18016"/>
    <cellStyle name="Note 3 24 4 8" xfId="18017"/>
    <cellStyle name="Note 3 24 4 8 2" xfId="18018"/>
    <cellStyle name="Note 3 24 4 8 3" xfId="18019"/>
    <cellStyle name="Note 3 24 4 9" xfId="18020"/>
    <cellStyle name="Note 3 24 5" xfId="18021"/>
    <cellStyle name="Note 3 24 5 2" xfId="18022"/>
    <cellStyle name="Note 3 24 5 2 2" xfId="18023"/>
    <cellStyle name="Note 3 24 5 2 2 2" xfId="18024"/>
    <cellStyle name="Note 3 24 5 2 2 3" xfId="18025"/>
    <cellStyle name="Note 3 24 5 2 3" xfId="18026"/>
    <cellStyle name="Note 3 24 5 2 3 2" xfId="18027"/>
    <cellStyle name="Note 3 24 5 2 3 3" xfId="18028"/>
    <cellStyle name="Note 3 24 5 2 4" xfId="18029"/>
    <cellStyle name="Note 3 24 5 2 5" xfId="18030"/>
    <cellStyle name="Note 3 24 5 3" xfId="18031"/>
    <cellStyle name="Note 3 24 5 3 2" xfId="18032"/>
    <cellStyle name="Note 3 24 5 3 3" xfId="18033"/>
    <cellStyle name="Note 3 24 5 4" xfId="18034"/>
    <cellStyle name="Note 3 24 5 4 2" xfId="18035"/>
    <cellStyle name="Note 3 24 5 4 3" xfId="18036"/>
    <cellStyle name="Note 3 24 5 5" xfId="18037"/>
    <cellStyle name="Note 3 24 5 5 2" xfId="18038"/>
    <cellStyle name="Note 3 24 5 5 3" xfId="18039"/>
    <cellStyle name="Note 3 24 5 6" xfId="18040"/>
    <cellStyle name="Note 3 24 6" xfId="18041"/>
    <cellStyle name="Note 3 24 6 2" xfId="18042"/>
    <cellStyle name="Note 3 24 6 2 2" xfId="18043"/>
    <cellStyle name="Note 3 24 6 2 2 2" xfId="18044"/>
    <cellStyle name="Note 3 24 6 2 2 3" xfId="18045"/>
    <cellStyle name="Note 3 24 6 2 3" xfId="18046"/>
    <cellStyle name="Note 3 24 6 2 3 2" xfId="18047"/>
    <cellStyle name="Note 3 24 6 2 3 3" xfId="18048"/>
    <cellStyle name="Note 3 24 6 2 4" xfId="18049"/>
    <cellStyle name="Note 3 24 6 2 5" xfId="18050"/>
    <cellStyle name="Note 3 24 6 3" xfId="18051"/>
    <cellStyle name="Note 3 24 6 3 2" xfId="18052"/>
    <cellStyle name="Note 3 24 6 3 3" xfId="18053"/>
    <cellStyle name="Note 3 24 6 4" xfId="18054"/>
    <cellStyle name="Note 3 24 6 4 2" xfId="18055"/>
    <cellStyle name="Note 3 24 6 4 3" xfId="18056"/>
    <cellStyle name="Note 3 24 6 5" xfId="18057"/>
    <cellStyle name="Note 3 24 6 5 2" xfId="18058"/>
    <cellStyle name="Note 3 24 6 5 3" xfId="18059"/>
    <cellStyle name="Note 3 24 6 6" xfId="18060"/>
    <cellStyle name="Note 3 24 7" xfId="18061"/>
    <cellStyle name="Note 3 24 7 2" xfId="18062"/>
    <cellStyle name="Note 3 24 7 2 2" xfId="18063"/>
    <cellStyle name="Note 3 24 7 2 3" xfId="18064"/>
    <cellStyle name="Note 3 24 7 3" xfId="18065"/>
    <cellStyle name="Note 3 24 7 3 2" xfId="18066"/>
    <cellStyle name="Note 3 24 7 3 3" xfId="18067"/>
    <cellStyle name="Note 3 24 7 4" xfId="18068"/>
    <cellStyle name="Note 3 24 7 4 2" xfId="18069"/>
    <cellStyle name="Note 3 24 7 4 3" xfId="18070"/>
    <cellStyle name="Note 3 24 7 5" xfId="18071"/>
    <cellStyle name="Note 3 24 7 5 2" xfId="18072"/>
    <cellStyle name="Note 3 24 7 5 3" xfId="18073"/>
    <cellStyle name="Note 3 24 7 6" xfId="18074"/>
    <cellStyle name="Note 3 24 7 6 2" xfId="18075"/>
    <cellStyle name="Note 3 24 7 6 3" xfId="18076"/>
    <cellStyle name="Note 3 24 7 7" xfId="18077"/>
    <cellStyle name="Note 3 24 7 8" xfId="18078"/>
    <cellStyle name="Note 3 24 8" xfId="18079"/>
    <cellStyle name="Note 3 24 8 2" xfId="18080"/>
    <cellStyle name="Note 3 24 8 2 2" xfId="18081"/>
    <cellStyle name="Note 3 24 8 2 3" xfId="18082"/>
    <cellStyle name="Note 3 24 8 3" xfId="18083"/>
    <cellStyle name="Note 3 24 8 3 2" xfId="18084"/>
    <cellStyle name="Note 3 24 8 3 3" xfId="18085"/>
    <cellStyle name="Note 3 24 8 4" xfId="18086"/>
    <cellStyle name="Note 3 24 8 5" xfId="18087"/>
    <cellStyle name="Note 3 24 9" xfId="18088"/>
    <cellStyle name="Note 3 24 9 2" xfId="18089"/>
    <cellStyle name="Note 3 24 9 3" xfId="18090"/>
    <cellStyle name="Note 3 25" xfId="18091"/>
    <cellStyle name="Note 3 25 2" xfId="18092"/>
    <cellStyle name="Note 3 25 2 2" xfId="18093"/>
    <cellStyle name="Note 3 25 2 2 2" xfId="18094"/>
    <cellStyle name="Note 3 25 2 2 2 2" xfId="18095"/>
    <cellStyle name="Note 3 25 2 2 2 3" xfId="18096"/>
    <cellStyle name="Note 3 25 2 2 3" xfId="18097"/>
    <cellStyle name="Note 3 25 2 2 3 2" xfId="18098"/>
    <cellStyle name="Note 3 25 2 2 3 3" xfId="18099"/>
    <cellStyle name="Note 3 25 2 2 4" xfId="18100"/>
    <cellStyle name="Note 3 25 2 2 5" xfId="18101"/>
    <cellStyle name="Note 3 25 2 3" xfId="18102"/>
    <cellStyle name="Note 3 25 2 3 2" xfId="18103"/>
    <cellStyle name="Note 3 25 2 3 3" xfId="18104"/>
    <cellStyle name="Note 3 25 2 4" xfId="18105"/>
    <cellStyle name="Note 3 25 2 4 2" xfId="18106"/>
    <cellStyle name="Note 3 25 2 4 3" xfId="18107"/>
    <cellStyle name="Note 3 25 2 5" xfId="18108"/>
    <cellStyle name="Note 3 25 2 5 2" xfId="18109"/>
    <cellStyle name="Note 3 25 2 5 3" xfId="18110"/>
    <cellStyle name="Note 3 25 2 6" xfId="18111"/>
    <cellStyle name="Note 3 25 3" xfId="18112"/>
    <cellStyle name="Note 3 25 3 2" xfId="18113"/>
    <cellStyle name="Note 3 25 3 2 2" xfId="18114"/>
    <cellStyle name="Note 3 25 3 2 2 2" xfId="18115"/>
    <cellStyle name="Note 3 25 3 2 2 3" xfId="18116"/>
    <cellStyle name="Note 3 25 3 2 3" xfId="18117"/>
    <cellStyle name="Note 3 25 3 2 3 2" xfId="18118"/>
    <cellStyle name="Note 3 25 3 2 3 3" xfId="18119"/>
    <cellStyle name="Note 3 25 3 2 4" xfId="18120"/>
    <cellStyle name="Note 3 25 3 2 5" xfId="18121"/>
    <cellStyle name="Note 3 25 3 3" xfId="18122"/>
    <cellStyle name="Note 3 25 3 3 2" xfId="18123"/>
    <cellStyle name="Note 3 25 3 3 3" xfId="18124"/>
    <cellStyle name="Note 3 25 3 4" xfId="18125"/>
    <cellStyle name="Note 3 25 3 4 2" xfId="18126"/>
    <cellStyle name="Note 3 25 3 4 3" xfId="18127"/>
    <cellStyle name="Note 3 25 3 5" xfId="18128"/>
    <cellStyle name="Note 3 25 3 5 2" xfId="18129"/>
    <cellStyle name="Note 3 25 3 5 3" xfId="18130"/>
    <cellStyle name="Note 3 25 3 6" xfId="18131"/>
    <cellStyle name="Note 3 25 4" xfId="18132"/>
    <cellStyle name="Note 3 25 4 2" xfId="18133"/>
    <cellStyle name="Note 3 25 4 2 2" xfId="18134"/>
    <cellStyle name="Note 3 25 4 2 3" xfId="18135"/>
    <cellStyle name="Note 3 25 4 3" xfId="18136"/>
    <cellStyle name="Note 3 25 4 3 2" xfId="18137"/>
    <cellStyle name="Note 3 25 4 3 3" xfId="18138"/>
    <cellStyle name="Note 3 25 4 4" xfId="18139"/>
    <cellStyle name="Note 3 25 4 4 2" xfId="18140"/>
    <cellStyle name="Note 3 25 4 4 3" xfId="18141"/>
    <cellStyle name="Note 3 25 4 5" xfId="18142"/>
    <cellStyle name="Note 3 25 4 5 2" xfId="18143"/>
    <cellStyle name="Note 3 25 4 5 3" xfId="18144"/>
    <cellStyle name="Note 3 25 4 6" xfId="18145"/>
    <cellStyle name="Note 3 25 4 6 2" xfId="18146"/>
    <cellStyle name="Note 3 25 4 6 3" xfId="18147"/>
    <cellStyle name="Note 3 25 4 7" xfId="18148"/>
    <cellStyle name="Note 3 25 4 8" xfId="18149"/>
    <cellStyle name="Note 3 25 5" xfId="18150"/>
    <cellStyle name="Note 3 25 5 2" xfId="18151"/>
    <cellStyle name="Note 3 25 5 2 2" xfId="18152"/>
    <cellStyle name="Note 3 25 5 2 3" xfId="18153"/>
    <cellStyle name="Note 3 25 5 3" xfId="18154"/>
    <cellStyle name="Note 3 25 5 3 2" xfId="18155"/>
    <cellStyle name="Note 3 25 5 3 3" xfId="18156"/>
    <cellStyle name="Note 3 25 5 4" xfId="18157"/>
    <cellStyle name="Note 3 25 5 5" xfId="18158"/>
    <cellStyle name="Note 3 25 6" xfId="18159"/>
    <cellStyle name="Note 3 25 6 2" xfId="18160"/>
    <cellStyle name="Note 3 25 6 3" xfId="18161"/>
    <cellStyle name="Note 3 25 7" xfId="18162"/>
    <cellStyle name="Note 3 25 7 2" xfId="18163"/>
    <cellStyle name="Note 3 25 7 3" xfId="18164"/>
    <cellStyle name="Note 3 25 8" xfId="18165"/>
    <cellStyle name="Note 3 25 8 2" xfId="18166"/>
    <cellStyle name="Note 3 25 8 3" xfId="18167"/>
    <cellStyle name="Note 3 25 9" xfId="18168"/>
    <cellStyle name="Note 3 26" xfId="18169"/>
    <cellStyle name="Note 3 26 2" xfId="18170"/>
    <cellStyle name="Note 3 26 2 2" xfId="18171"/>
    <cellStyle name="Note 3 26 2 2 2" xfId="18172"/>
    <cellStyle name="Note 3 26 2 2 2 2" xfId="18173"/>
    <cellStyle name="Note 3 26 2 2 2 3" xfId="18174"/>
    <cellStyle name="Note 3 26 2 2 3" xfId="18175"/>
    <cellStyle name="Note 3 26 2 2 3 2" xfId="18176"/>
    <cellStyle name="Note 3 26 2 2 3 3" xfId="18177"/>
    <cellStyle name="Note 3 26 2 2 4" xfId="18178"/>
    <cellStyle name="Note 3 26 2 2 5" xfId="18179"/>
    <cellStyle name="Note 3 26 2 3" xfId="18180"/>
    <cellStyle name="Note 3 26 2 3 2" xfId="18181"/>
    <cellStyle name="Note 3 26 2 3 3" xfId="18182"/>
    <cellStyle name="Note 3 26 2 4" xfId="18183"/>
    <cellStyle name="Note 3 26 2 4 2" xfId="18184"/>
    <cellStyle name="Note 3 26 2 4 3" xfId="18185"/>
    <cellStyle name="Note 3 26 2 5" xfId="18186"/>
    <cellStyle name="Note 3 26 2 5 2" xfId="18187"/>
    <cellStyle name="Note 3 26 2 5 3" xfId="18188"/>
    <cellStyle name="Note 3 26 2 6" xfId="18189"/>
    <cellStyle name="Note 3 26 3" xfId="18190"/>
    <cellStyle name="Note 3 26 3 2" xfId="18191"/>
    <cellStyle name="Note 3 26 3 2 2" xfId="18192"/>
    <cellStyle name="Note 3 26 3 2 2 2" xfId="18193"/>
    <cellStyle name="Note 3 26 3 2 2 3" xfId="18194"/>
    <cellStyle name="Note 3 26 3 2 3" xfId="18195"/>
    <cellStyle name="Note 3 26 3 2 3 2" xfId="18196"/>
    <cellStyle name="Note 3 26 3 2 3 3" xfId="18197"/>
    <cellStyle name="Note 3 26 3 2 4" xfId="18198"/>
    <cellStyle name="Note 3 26 3 2 5" xfId="18199"/>
    <cellStyle name="Note 3 26 3 3" xfId="18200"/>
    <cellStyle name="Note 3 26 3 3 2" xfId="18201"/>
    <cellStyle name="Note 3 26 3 3 3" xfId="18202"/>
    <cellStyle name="Note 3 26 3 4" xfId="18203"/>
    <cellStyle name="Note 3 26 3 4 2" xfId="18204"/>
    <cellStyle name="Note 3 26 3 4 3" xfId="18205"/>
    <cellStyle name="Note 3 26 3 5" xfId="18206"/>
    <cellStyle name="Note 3 26 3 5 2" xfId="18207"/>
    <cellStyle name="Note 3 26 3 5 3" xfId="18208"/>
    <cellStyle name="Note 3 26 3 6" xfId="18209"/>
    <cellStyle name="Note 3 26 4" xfId="18210"/>
    <cellStyle name="Note 3 26 4 2" xfId="18211"/>
    <cellStyle name="Note 3 26 4 2 2" xfId="18212"/>
    <cellStyle name="Note 3 26 4 2 3" xfId="18213"/>
    <cellStyle name="Note 3 26 4 3" xfId="18214"/>
    <cellStyle name="Note 3 26 4 3 2" xfId="18215"/>
    <cellStyle name="Note 3 26 4 3 3" xfId="18216"/>
    <cellStyle name="Note 3 26 4 4" xfId="18217"/>
    <cellStyle name="Note 3 26 4 4 2" xfId="18218"/>
    <cellStyle name="Note 3 26 4 4 3" xfId="18219"/>
    <cellStyle name="Note 3 26 4 5" xfId="18220"/>
    <cellStyle name="Note 3 26 4 5 2" xfId="18221"/>
    <cellStyle name="Note 3 26 4 5 3" xfId="18222"/>
    <cellStyle name="Note 3 26 4 6" xfId="18223"/>
    <cellStyle name="Note 3 26 4 6 2" xfId="18224"/>
    <cellStyle name="Note 3 26 4 6 3" xfId="18225"/>
    <cellStyle name="Note 3 26 4 7" xfId="18226"/>
    <cellStyle name="Note 3 26 4 8" xfId="18227"/>
    <cellStyle name="Note 3 26 5" xfId="18228"/>
    <cellStyle name="Note 3 26 5 2" xfId="18229"/>
    <cellStyle name="Note 3 26 5 2 2" xfId="18230"/>
    <cellStyle name="Note 3 26 5 2 3" xfId="18231"/>
    <cellStyle name="Note 3 26 5 3" xfId="18232"/>
    <cellStyle name="Note 3 26 5 3 2" xfId="18233"/>
    <cellStyle name="Note 3 26 5 3 3" xfId="18234"/>
    <cellStyle name="Note 3 26 5 4" xfId="18235"/>
    <cellStyle name="Note 3 26 5 5" xfId="18236"/>
    <cellStyle name="Note 3 26 6" xfId="18237"/>
    <cellStyle name="Note 3 26 6 2" xfId="18238"/>
    <cellStyle name="Note 3 26 6 3" xfId="18239"/>
    <cellStyle name="Note 3 26 7" xfId="18240"/>
    <cellStyle name="Note 3 26 7 2" xfId="18241"/>
    <cellStyle name="Note 3 26 7 3" xfId="18242"/>
    <cellStyle name="Note 3 26 8" xfId="18243"/>
    <cellStyle name="Note 3 26 8 2" xfId="18244"/>
    <cellStyle name="Note 3 26 8 3" xfId="18245"/>
    <cellStyle name="Note 3 26 9" xfId="18246"/>
    <cellStyle name="Note 3 27" xfId="18247"/>
    <cellStyle name="Note 3 27 2" xfId="18248"/>
    <cellStyle name="Note 3 27 2 2" xfId="18249"/>
    <cellStyle name="Note 3 27 2 2 2" xfId="18250"/>
    <cellStyle name="Note 3 27 2 2 2 2" xfId="18251"/>
    <cellStyle name="Note 3 27 2 2 2 3" xfId="18252"/>
    <cellStyle name="Note 3 27 2 2 3" xfId="18253"/>
    <cellStyle name="Note 3 27 2 2 3 2" xfId="18254"/>
    <cellStyle name="Note 3 27 2 2 3 3" xfId="18255"/>
    <cellStyle name="Note 3 27 2 2 4" xfId="18256"/>
    <cellStyle name="Note 3 27 2 2 5" xfId="18257"/>
    <cellStyle name="Note 3 27 2 3" xfId="18258"/>
    <cellStyle name="Note 3 27 2 3 2" xfId="18259"/>
    <cellStyle name="Note 3 27 2 3 3" xfId="18260"/>
    <cellStyle name="Note 3 27 2 4" xfId="18261"/>
    <cellStyle name="Note 3 27 2 4 2" xfId="18262"/>
    <cellStyle name="Note 3 27 2 4 3" xfId="18263"/>
    <cellStyle name="Note 3 27 2 5" xfId="18264"/>
    <cellStyle name="Note 3 27 2 5 2" xfId="18265"/>
    <cellStyle name="Note 3 27 2 5 3" xfId="18266"/>
    <cellStyle name="Note 3 27 2 6" xfId="18267"/>
    <cellStyle name="Note 3 27 3" xfId="18268"/>
    <cellStyle name="Note 3 27 3 2" xfId="18269"/>
    <cellStyle name="Note 3 27 3 2 2" xfId="18270"/>
    <cellStyle name="Note 3 27 3 2 2 2" xfId="18271"/>
    <cellStyle name="Note 3 27 3 2 2 3" xfId="18272"/>
    <cellStyle name="Note 3 27 3 2 3" xfId="18273"/>
    <cellStyle name="Note 3 27 3 2 3 2" xfId="18274"/>
    <cellStyle name="Note 3 27 3 2 3 3" xfId="18275"/>
    <cellStyle name="Note 3 27 3 2 4" xfId="18276"/>
    <cellStyle name="Note 3 27 3 2 5" xfId="18277"/>
    <cellStyle name="Note 3 27 3 3" xfId="18278"/>
    <cellStyle name="Note 3 27 3 3 2" xfId="18279"/>
    <cellStyle name="Note 3 27 3 3 3" xfId="18280"/>
    <cellStyle name="Note 3 27 3 4" xfId="18281"/>
    <cellStyle name="Note 3 27 3 4 2" xfId="18282"/>
    <cellStyle name="Note 3 27 3 4 3" xfId="18283"/>
    <cellStyle name="Note 3 27 3 5" xfId="18284"/>
    <cellStyle name="Note 3 27 3 5 2" xfId="18285"/>
    <cellStyle name="Note 3 27 3 5 3" xfId="18286"/>
    <cellStyle name="Note 3 27 3 6" xfId="18287"/>
    <cellStyle name="Note 3 27 4" xfId="18288"/>
    <cellStyle name="Note 3 27 4 2" xfId="18289"/>
    <cellStyle name="Note 3 27 4 2 2" xfId="18290"/>
    <cellStyle name="Note 3 27 4 2 3" xfId="18291"/>
    <cellStyle name="Note 3 27 4 3" xfId="18292"/>
    <cellStyle name="Note 3 27 4 3 2" xfId="18293"/>
    <cellStyle name="Note 3 27 4 3 3" xfId="18294"/>
    <cellStyle name="Note 3 27 4 4" xfId="18295"/>
    <cellStyle name="Note 3 27 4 4 2" xfId="18296"/>
    <cellStyle name="Note 3 27 4 4 3" xfId="18297"/>
    <cellStyle name="Note 3 27 4 5" xfId="18298"/>
    <cellStyle name="Note 3 27 4 5 2" xfId="18299"/>
    <cellStyle name="Note 3 27 4 5 3" xfId="18300"/>
    <cellStyle name="Note 3 27 4 6" xfId="18301"/>
    <cellStyle name="Note 3 27 4 6 2" xfId="18302"/>
    <cellStyle name="Note 3 27 4 6 3" xfId="18303"/>
    <cellStyle name="Note 3 27 4 7" xfId="18304"/>
    <cellStyle name="Note 3 27 4 8" xfId="18305"/>
    <cellStyle name="Note 3 27 5" xfId="18306"/>
    <cellStyle name="Note 3 27 5 2" xfId="18307"/>
    <cellStyle name="Note 3 27 5 2 2" xfId="18308"/>
    <cellStyle name="Note 3 27 5 2 3" xfId="18309"/>
    <cellStyle name="Note 3 27 5 3" xfId="18310"/>
    <cellStyle name="Note 3 27 5 3 2" xfId="18311"/>
    <cellStyle name="Note 3 27 5 3 3" xfId="18312"/>
    <cellStyle name="Note 3 27 5 4" xfId="18313"/>
    <cellStyle name="Note 3 27 5 5" xfId="18314"/>
    <cellStyle name="Note 3 27 6" xfId="18315"/>
    <cellStyle name="Note 3 27 6 2" xfId="18316"/>
    <cellStyle name="Note 3 27 6 3" xfId="18317"/>
    <cellStyle name="Note 3 27 7" xfId="18318"/>
    <cellStyle name="Note 3 27 7 2" xfId="18319"/>
    <cellStyle name="Note 3 27 7 3" xfId="18320"/>
    <cellStyle name="Note 3 27 8" xfId="18321"/>
    <cellStyle name="Note 3 27 8 2" xfId="18322"/>
    <cellStyle name="Note 3 27 8 3" xfId="18323"/>
    <cellStyle name="Note 3 27 9" xfId="18324"/>
    <cellStyle name="Note 3 28" xfId="18325"/>
    <cellStyle name="Note 3 28 2" xfId="18326"/>
    <cellStyle name="Note 3 28 2 2" xfId="18327"/>
    <cellStyle name="Note 3 28 2 2 2" xfId="18328"/>
    <cellStyle name="Note 3 28 2 2 3" xfId="18329"/>
    <cellStyle name="Note 3 28 2 3" xfId="18330"/>
    <cellStyle name="Note 3 28 2 3 2" xfId="18331"/>
    <cellStyle name="Note 3 28 2 3 3" xfId="18332"/>
    <cellStyle name="Note 3 28 2 4" xfId="18333"/>
    <cellStyle name="Note 3 28 2 5" xfId="18334"/>
    <cellStyle name="Note 3 28 3" xfId="18335"/>
    <cellStyle name="Note 3 28 3 2" xfId="18336"/>
    <cellStyle name="Note 3 28 3 3" xfId="18337"/>
    <cellStyle name="Note 3 28 4" xfId="18338"/>
    <cellStyle name="Note 3 28 4 2" xfId="18339"/>
    <cellStyle name="Note 3 28 4 3" xfId="18340"/>
    <cellStyle name="Note 3 28 5" xfId="18341"/>
    <cellStyle name="Note 3 28 5 2" xfId="18342"/>
    <cellStyle name="Note 3 28 5 3" xfId="18343"/>
    <cellStyle name="Note 3 28 6" xfId="18344"/>
    <cellStyle name="Note 3 29" xfId="18345"/>
    <cellStyle name="Note 3 29 2" xfId="18346"/>
    <cellStyle name="Note 3 29 2 2" xfId="18347"/>
    <cellStyle name="Note 3 29 2 2 2" xfId="18348"/>
    <cellStyle name="Note 3 29 2 2 3" xfId="18349"/>
    <cellStyle name="Note 3 29 2 3" xfId="18350"/>
    <cellStyle name="Note 3 29 2 3 2" xfId="18351"/>
    <cellStyle name="Note 3 29 2 3 3" xfId="18352"/>
    <cellStyle name="Note 3 29 2 4" xfId="18353"/>
    <cellStyle name="Note 3 29 2 5" xfId="18354"/>
    <cellStyle name="Note 3 29 3" xfId="18355"/>
    <cellStyle name="Note 3 29 3 2" xfId="18356"/>
    <cellStyle name="Note 3 29 3 3" xfId="18357"/>
    <cellStyle name="Note 3 29 4" xfId="18358"/>
    <cellStyle name="Note 3 29 4 2" xfId="18359"/>
    <cellStyle name="Note 3 29 4 3" xfId="18360"/>
    <cellStyle name="Note 3 29 5" xfId="18361"/>
    <cellStyle name="Note 3 29 5 2" xfId="18362"/>
    <cellStyle name="Note 3 29 5 3" xfId="18363"/>
    <cellStyle name="Note 3 29 6" xfId="18364"/>
    <cellStyle name="Note 3 3" xfId="18365"/>
    <cellStyle name="Note 3 3 10" xfId="18366"/>
    <cellStyle name="Note 3 3 10 2" xfId="18367"/>
    <cellStyle name="Note 3 3 10 3" xfId="18368"/>
    <cellStyle name="Note 3 3 11" xfId="18369"/>
    <cellStyle name="Note 3 3 11 2" xfId="18370"/>
    <cellStyle name="Note 3 3 11 3" xfId="18371"/>
    <cellStyle name="Note 3 3 12" xfId="18372"/>
    <cellStyle name="Note 3 3 12 2" xfId="18373"/>
    <cellStyle name="Note 3 3 12 3" xfId="18374"/>
    <cellStyle name="Note 3 3 13" xfId="18375"/>
    <cellStyle name="Note 3 3 2" xfId="18376"/>
    <cellStyle name="Note 3 3 2 2" xfId="18377"/>
    <cellStyle name="Note 3 3 2 2 2" xfId="18378"/>
    <cellStyle name="Note 3 3 2 2 2 2" xfId="18379"/>
    <cellStyle name="Note 3 3 2 2 2 2 2" xfId="18380"/>
    <cellStyle name="Note 3 3 2 2 2 2 3" xfId="18381"/>
    <cellStyle name="Note 3 3 2 2 2 3" xfId="18382"/>
    <cellStyle name="Note 3 3 2 2 2 3 2" xfId="18383"/>
    <cellStyle name="Note 3 3 2 2 2 3 3" xfId="18384"/>
    <cellStyle name="Note 3 3 2 2 2 4" xfId="18385"/>
    <cellStyle name="Note 3 3 2 2 2 5" xfId="18386"/>
    <cellStyle name="Note 3 3 2 2 3" xfId="18387"/>
    <cellStyle name="Note 3 3 2 2 3 2" xfId="18388"/>
    <cellStyle name="Note 3 3 2 2 3 3" xfId="18389"/>
    <cellStyle name="Note 3 3 2 2 4" xfId="18390"/>
    <cellStyle name="Note 3 3 2 2 4 2" xfId="18391"/>
    <cellStyle name="Note 3 3 2 2 4 3" xfId="18392"/>
    <cellStyle name="Note 3 3 2 2 5" xfId="18393"/>
    <cellStyle name="Note 3 3 2 2 5 2" xfId="18394"/>
    <cellStyle name="Note 3 3 2 2 5 3" xfId="18395"/>
    <cellStyle name="Note 3 3 2 2 6" xfId="18396"/>
    <cellStyle name="Note 3 3 2 3" xfId="18397"/>
    <cellStyle name="Note 3 3 2 3 2" xfId="18398"/>
    <cellStyle name="Note 3 3 2 3 2 2" xfId="18399"/>
    <cellStyle name="Note 3 3 2 3 2 2 2" xfId="18400"/>
    <cellStyle name="Note 3 3 2 3 2 2 3" xfId="18401"/>
    <cellStyle name="Note 3 3 2 3 2 3" xfId="18402"/>
    <cellStyle name="Note 3 3 2 3 2 3 2" xfId="18403"/>
    <cellStyle name="Note 3 3 2 3 2 3 3" xfId="18404"/>
    <cellStyle name="Note 3 3 2 3 2 4" xfId="18405"/>
    <cellStyle name="Note 3 3 2 3 2 5" xfId="18406"/>
    <cellStyle name="Note 3 3 2 3 3" xfId="18407"/>
    <cellStyle name="Note 3 3 2 3 3 2" xfId="18408"/>
    <cellStyle name="Note 3 3 2 3 3 3" xfId="18409"/>
    <cellStyle name="Note 3 3 2 3 4" xfId="18410"/>
    <cellStyle name="Note 3 3 2 3 4 2" xfId="18411"/>
    <cellStyle name="Note 3 3 2 3 4 3" xfId="18412"/>
    <cellStyle name="Note 3 3 2 3 5" xfId="18413"/>
    <cellStyle name="Note 3 3 2 3 5 2" xfId="18414"/>
    <cellStyle name="Note 3 3 2 3 5 3" xfId="18415"/>
    <cellStyle name="Note 3 3 2 3 6" xfId="18416"/>
    <cellStyle name="Note 3 3 2 4" xfId="18417"/>
    <cellStyle name="Note 3 3 2 4 2" xfId="18418"/>
    <cellStyle name="Note 3 3 2 4 2 2" xfId="18419"/>
    <cellStyle name="Note 3 3 2 4 2 3" xfId="18420"/>
    <cellStyle name="Note 3 3 2 4 3" xfId="18421"/>
    <cellStyle name="Note 3 3 2 4 3 2" xfId="18422"/>
    <cellStyle name="Note 3 3 2 4 3 3" xfId="18423"/>
    <cellStyle name="Note 3 3 2 4 4" xfId="18424"/>
    <cellStyle name="Note 3 3 2 4 4 2" xfId="18425"/>
    <cellStyle name="Note 3 3 2 4 4 3" xfId="18426"/>
    <cellStyle name="Note 3 3 2 4 5" xfId="18427"/>
    <cellStyle name="Note 3 3 2 4 5 2" xfId="18428"/>
    <cellStyle name="Note 3 3 2 4 5 3" xfId="18429"/>
    <cellStyle name="Note 3 3 2 4 6" xfId="18430"/>
    <cellStyle name="Note 3 3 2 4 6 2" xfId="18431"/>
    <cellStyle name="Note 3 3 2 4 6 3" xfId="18432"/>
    <cellStyle name="Note 3 3 2 4 7" xfId="18433"/>
    <cellStyle name="Note 3 3 2 4 8" xfId="18434"/>
    <cellStyle name="Note 3 3 2 5" xfId="18435"/>
    <cellStyle name="Note 3 3 2 5 2" xfId="18436"/>
    <cellStyle name="Note 3 3 2 5 2 2" xfId="18437"/>
    <cellStyle name="Note 3 3 2 5 2 3" xfId="18438"/>
    <cellStyle name="Note 3 3 2 5 3" xfId="18439"/>
    <cellStyle name="Note 3 3 2 5 3 2" xfId="18440"/>
    <cellStyle name="Note 3 3 2 5 3 3" xfId="18441"/>
    <cellStyle name="Note 3 3 2 5 4" xfId="18442"/>
    <cellStyle name="Note 3 3 2 5 5" xfId="18443"/>
    <cellStyle name="Note 3 3 2 6" xfId="18444"/>
    <cellStyle name="Note 3 3 2 6 2" xfId="18445"/>
    <cellStyle name="Note 3 3 2 6 3" xfId="18446"/>
    <cellStyle name="Note 3 3 2 7" xfId="18447"/>
    <cellStyle name="Note 3 3 2 7 2" xfId="18448"/>
    <cellStyle name="Note 3 3 2 7 3" xfId="18449"/>
    <cellStyle name="Note 3 3 2 8" xfId="18450"/>
    <cellStyle name="Note 3 3 2 8 2" xfId="18451"/>
    <cellStyle name="Note 3 3 2 8 3" xfId="18452"/>
    <cellStyle name="Note 3 3 2 9" xfId="18453"/>
    <cellStyle name="Note 3 3 3" xfId="18454"/>
    <cellStyle name="Note 3 3 3 2" xfId="18455"/>
    <cellStyle name="Note 3 3 3 2 2" xfId="18456"/>
    <cellStyle name="Note 3 3 3 2 2 2" xfId="18457"/>
    <cellStyle name="Note 3 3 3 2 2 2 2" xfId="18458"/>
    <cellStyle name="Note 3 3 3 2 2 2 3" xfId="18459"/>
    <cellStyle name="Note 3 3 3 2 2 3" xfId="18460"/>
    <cellStyle name="Note 3 3 3 2 2 3 2" xfId="18461"/>
    <cellStyle name="Note 3 3 3 2 2 3 3" xfId="18462"/>
    <cellStyle name="Note 3 3 3 2 2 4" xfId="18463"/>
    <cellStyle name="Note 3 3 3 2 2 5" xfId="18464"/>
    <cellStyle name="Note 3 3 3 2 3" xfId="18465"/>
    <cellStyle name="Note 3 3 3 2 3 2" xfId="18466"/>
    <cellStyle name="Note 3 3 3 2 3 3" xfId="18467"/>
    <cellStyle name="Note 3 3 3 2 4" xfId="18468"/>
    <cellStyle name="Note 3 3 3 2 4 2" xfId="18469"/>
    <cellStyle name="Note 3 3 3 2 4 3" xfId="18470"/>
    <cellStyle name="Note 3 3 3 2 5" xfId="18471"/>
    <cellStyle name="Note 3 3 3 2 5 2" xfId="18472"/>
    <cellStyle name="Note 3 3 3 2 5 3" xfId="18473"/>
    <cellStyle name="Note 3 3 3 2 6" xfId="18474"/>
    <cellStyle name="Note 3 3 3 3" xfId="18475"/>
    <cellStyle name="Note 3 3 3 3 2" xfId="18476"/>
    <cellStyle name="Note 3 3 3 3 2 2" xfId="18477"/>
    <cellStyle name="Note 3 3 3 3 2 2 2" xfId="18478"/>
    <cellStyle name="Note 3 3 3 3 2 2 3" xfId="18479"/>
    <cellStyle name="Note 3 3 3 3 2 3" xfId="18480"/>
    <cellStyle name="Note 3 3 3 3 2 3 2" xfId="18481"/>
    <cellStyle name="Note 3 3 3 3 2 3 3" xfId="18482"/>
    <cellStyle name="Note 3 3 3 3 2 4" xfId="18483"/>
    <cellStyle name="Note 3 3 3 3 2 5" xfId="18484"/>
    <cellStyle name="Note 3 3 3 3 3" xfId="18485"/>
    <cellStyle name="Note 3 3 3 3 3 2" xfId="18486"/>
    <cellStyle name="Note 3 3 3 3 3 3" xfId="18487"/>
    <cellStyle name="Note 3 3 3 3 4" xfId="18488"/>
    <cellStyle name="Note 3 3 3 3 4 2" xfId="18489"/>
    <cellStyle name="Note 3 3 3 3 4 3" xfId="18490"/>
    <cellStyle name="Note 3 3 3 3 5" xfId="18491"/>
    <cellStyle name="Note 3 3 3 3 5 2" xfId="18492"/>
    <cellStyle name="Note 3 3 3 3 5 3" xfId="18493"/>
    <cellStyle name="Note 3 3 3 3 6" xfId="18494"/>
    <cellStyle name="Note 3 3 3 4" xfId="18495"/>
    <cellStyle name="Note 3 3 3 4 2" xfId="18496"/>
    <cellStyle name="Note 3 3 3 4 2 2" xfId="18497"/>
    <cellStyle name="Note 3 3 3 4 2 3" xfId="18498"/>
    <cellStyle name="Note 3 3 3 4 3" xfId="18499"/>
    <cellStyle name="Note 3 3 3 4 3 2" xfId="18500"/>
    <cellStyle name="Note 3 3 3 4 3 3" xfId="18501"/>
    <cellStyle name="Note 3 3 3 4 4" xfId="18502"/>
    <cellStyle name="Note 3 3 3 4 4 2" xfId="18503"/>
    <cellStyle name="Note 3 3 3 4 4 3" xfId="18504"/>
    <cellStyle name="Note 3 3 3 4 5" xfId="18505"/>
    <cellStyle name="Note 3 3 3 4 5 2" xfId="18506"/>
    <cellStyle name="Note 3 3 3 4 5 3" xfId="18507"/>
    <cellStyle name="Note 3 3 3 4 6" xfId="18508"/>
    <cellStyle name="Note 3 3 3 4 6 2" xfId="18509"/>
    <cellStyle name="Note 3 3 3 4 6 3" xfId="18510"/>
    <cellStyle name="Note 3 3 3 4 7" xfId="18511"/>
    <cellStyle name="Note 3 3 3 4 8" xfId="18512"/>
    <cellStyle name="Note 3 3 3 5" xfId="18513"/>
    <cellStyle name="Note 3 3 3 5 2" xfId="18514"/>
    <cellStyle name="Note 3 3 3 5 2 2" xfId="18515"/>
    <cellStyle name="Note 3 3 3 5 2 3" xfId="18516"/>
    <cellStyle name="Note 3 3 3 5 3" xfId="18517"/>
    <cellStyle name="Note 3 3 3 5 3 2" xfId="18518"/>
    <cellStyle name="Note 3 3 3 5 3 3" xfId="18519"/>
    <cellStyle name="Note 3 3 3 5 4" xfId="18520"/>
    <cellStyle name="Note 3 3 3 5 5" xfId="18521"/>
    <cellStyle name="Note 3 3 3 6" xfId="18522"/>
    <cellStyle name="Note 3 3 3 6 2" xfId="18523"/>
    <cellStyle name="Note 3 3 3 6 3" xfId="18524"/>
    <cellStyle name="Note 3 3 3 7" xfId="18525"/>
    <cellStyle name="Note 3 3 3 7 2" xfId="18526"/>
    <cellStyle name="Note 3 3 3 7 3" xfId="18527"/>
    <cellStyle name="Note 3 3 3 8" xfId="18528"/>
    <cellStyle name="Note 3 3 3 8 2" xfId="18529"/>
    <cellStyle name="Note 3 3 3 8 3" xfId="18530"/>
    <cellStyle name="Note 3 3 3 9" xfId="18531"/>
    <cellStyle name="Note 3 3 4" xfId="18532"/>
    <cellStyle name="Note 3 3 4 2" xfId="18533"/>
    <cellStyle name="Note 3 3 4 2 2" xfId="18534"/>
    <cellStyle name="Note 3 3 4 2 2 2" xfId="18535"/>
    <cellStyle name="Note 3 3 4 2 2 2 2" xfId="18536"/>
    <cellStyle name="Note 3 3 4 2 2 2 3" xfId="18537"/>
    <cellStyle name="Note 3 3 4 2 2 3" xfId="18538"/>
    <cellStyle name="Note 3 3 4 2 2 3 2" xfId="18539"/>
    <cellStyle name="Note 3 3 4 2 2 3 3" xfId="18540"/>
    <cellStyle name="Note 3 3 4 2 2 4" xfId="18541"/>
    <cellStyle name="Note 3 3 4 2 2 5" xfId="18542"/>
    <cellStyle name="Note 3 3 4 2 3" xfId="18543"/>
    <cellStyle name="Note 3 3 4 2 3 2" xfId="18544"/>
    <cellStyle name="Note 3 3 4 2 3 3" xfId="18545"/>
    <cellStyle name="Note 3 3 4 2 4" xfId="18546"/>
    <cellStyle name="Note 3 3 4 2 4 2" xfId="18547"/>
    <cellStyle name="Note 3 3 4 2 4 3" xfId="18548"/>
    <cellStyle name="Note 3 3 4 2 5" xfId="18549"/>
    <cellStyle name="Note 3 3 4 2 5 2" xfId="18550"/>
    <cellStyle name="Note 3 3 4 2 5 3" xfId="18551"/>
    <cellStyle name="Note 3 3 4 2 6" xfId="18552"/>
    <cellStyle name="Note 3 3 4 3" xfId="18553"/>
    <cellStyle name="Note 3 3 4 3 2" xfId="18554"/>
    <cellStyle name="Note 3 3 4 3 2 2" xfId="18555"/>
    <cellStyle name="Note 3 3 4 3 2 2 2" xfId="18556"/>
    <cellStyle name="Note 3 3 4 3 2 2 3" xfId="18557"/>
    <cellStyle name="Note 3 3 4 3 2 3" xfId="18558"/>
    <cellStyle name="Note 3 3 4 3 2 3 2" xfId="18559"/>
    <cellStyle name="Note 3 3 4 3 2 3 3" xfId="18560"/>
    <cellStyle name="Note 3 3 4 3 2 4" xfId="18561"/>
    <cellStyle name="Note 3 3 4 3 2 5" xfId="18562"/>
    <cellStyle name="Note 3 3 4 3 3" xfId="18563"/>
    <cellStyle name="Note 3 3 4 3 3 2" xfId="18564"/>
    <cellStyle name="Note 3 3 4 3 3 3" xfId="18565"/>
    <cellStyle name="Note 3 3 4 3 4" xfId="18566"/>
    <cellStyle name="Note 3 3 4 3 4 2" xfId="18567"/>
    <cellStyle name="Note 3 3 4 3 4 3" xfId="18568"/>
    <cellStyle name="Note 3 3 4 3 5" xfId="18569"/>
    <cellStyle name="Note 3 3 4 3 5 2" xfId="18570"/>
    <cellStyle name="Note 3 3 4 3 5 3" xfId="18571"/>
    <cellStyle name="Note 3 3 4 3 6" xfId="18572"/>
    <cellStyle name="Note 3 3 4 4" xfId="18573"/>
    <cellStyle name="Note 3 3 4 4 2" xfId="18574"/>
    <cellStyle name="Note 3 3 4 4 2 2" xfId="18575"/>
    <cellStyle name="Note 3 3 4 4 2 3" xfId="18576"/>
    <cellStyle name="Note 3 3 4 4 3" xfId="18577"/>
    <cellStyle name="Note 3 3 4 4 3 2" xfId="18578"/>
    <cellStyle name="Note 3 3 4 4 3 3" xfId="18579"/>
    <cellStyle name="Note 3 3 4 4 4" xfId="18580"/>
    <cellStyle name="Note 3 3 4 4 4 2" xfId="18581"/>
    <cellStyle name="Note 3 3 4 4 4 3" xfId="18582"/>
    <cellStyle name="Note 3 3 4 4 5" xfId="18583"/>
    <cellStyle name="Note 3 3 4 4 5 2" xfId="18584"/>
    <cellStyle name="Note 3 3 4 4 5 3" xfId="18585"/>
    <cellStyle name="Note 3 3 4 4 6" xfId="18586"/>
    <cellStyle name="Note 3 3 4 4 6 2" xfId="18587"/>
    <cellStyle name="Note 3 3 4 4 6 3" xfId="18588"/>
    <cellStyle name="Note 3 3 4 4 7" xfId="18589"/>
    <cellStyle name="Note 3 3 4 4 8" xfId="18590"/>
    <cellStyle name="Note 3 3 4 5" xfId="18591"/>
    <cellStyle name="Note 3 3 4 5 2" xfId="18592"/>
    <cellStyle name="Note 3 3 4 5 2 2" xfId="18593"/>
    <cellStyle name="Note 3 3 4 5 2 3" xfId="18594"/>
    <cellStyle name="Note 3 3 4 5 3" xfId="18595"/>
    <cellStyle name="Note 3 3 4 5 3 2" xfId="18596"/>
    <cellStyle name="Note 3 3 4 5 3 3" xfId="18597"/>
    <cellStyle name="Note 3 3 4 5 4" xfId="18598"/>
    <cellStyle name="Note 3 3 4 5 5" xfId="18599"/>
    <cellStyle name="Note 3 3 4 6" xfId="18600"/>
    <cellStyle name="Note 3 3 4 6 2" xfId="18601"/>
    <cellStyle name="Note 3 3 4 6 3" xfId="18602"/>
    <cellStyle name="Note 3 3 4 7" xfId="18603"/>
    <cellStyle name="Note 3 3 4 7 2" xfId="18604"/>
    <cellStyle name="Note 3 3 4 7 3" xfId="18605"/>
    <cellStyle name="Note 3 3 4 8" xfId="18606"/>
    <cellStyle name="Note 3 3 4 8 2" xfId="18607"/>
    <cellStyle name="Note 3 3 4 8 3" xfId="18608"/>
    <cellStyle name="Note 3 3 4 9" xfId="18609"/>
    <cellStyle name="Note 3 3 5" xfId="18610"/>
    <cellStyle name="Note 3 3 5 2" xfId="18611"/>
    <cellStyle name="Note 3 3 5 2 2" xfId="18612"/>
    <cellStyle name="Note 3 3 5 2 2 2" xfId="18613"/>
    <cellStyle name="Note 3 3 5 2 2 2 2" xfId="18614"/>
    <cellStyle name="Note 3 3 5 2 2 2 3" xfId="18615"/>
    <cellStyle name="Note 3 3 5 2 2 3" xfId="18616"/>
    <cellStyle name="Note 3 3 5 2 2 3 2" xfId="18617"/>
    <cellStyle name="Note 3 3 5 2 2 3 3" xfId="18618"/>
    <cellStyle name="Note 3 3 5 2 2 4" xfId="18619"/>
    <cellStyle name="Note 3 3 5 2 2 5" xfId="18620"/>
    <cellStyle name="Note 3 3 5 2 3" xfId="18621"/>
    <cellStyle name="Note 3 3 5 2 3 2" xfId="18622"/>
    <cellStyle name="Note 3 3 5 2 3 3" xfId="18623"/>
    <cellStyle name="Note 3 3 5 2 4" xfId="18624"/>
    <cellStyle name="Note 3 3 5 2 4 2" xfId="18625"/>
    <cellStyle name="Note 3 3 5 2 4 3" xfId="18626"/>
    <cellStyle name="Note 3 3 5 2 5" xfId="18627"/>
    <cellStyle name="Note 3 3 5 2 5 2" xfId="18628"/>
    <cellStyle name="Note 3 3 5 2 5 3" xfId="18629"/>
    <cellStyle name="Note 3 3 5 2 6" xfId="18630"/>
    <cellStyle name="Note 3 3 5 3" xfId="18631"/>
    <cellStyle name="Note 3 3 5 3 2" xfId="18632"/>
    <cellStyle name="Note 3 3 5 3 2 2" xfId="18633"/>
    <cellStyle name="Note 3 3 5 3 2 2 2" xfId="18634"/>
    <cellStyle name="Note 3 3 5 3 2 2 3" xfId="18635"/>
    <cellStyle name="Note 3 3 5 3 2 3" xfId="18636"/>
    <cellStyle name="Note 3 3 5 3 2 3 2" xfId="18637"/>
    <cellStyle name="Note 3 3 5 3 2 3 3" xfId="18638"/>
    <cellStyle name="Note 3 3 5 3 2 4" xfId="18639"/>
    <cellStyle name="Note 3 3 5 3 2 5" xfId="18640"/>
    <cellStyle name="Note 3 3 5 3 3" xfId="18641"/>
    <cellStyle name="Note 3 3 5 3 3 2" xfId="18642"/>
    <cellStyle name="Note 3 3 5 3 3 3" xfId="18643"/>
    <cellStyle name="Note 3 3 5 3 4" xfId="18644"/>
    <cellStyle name="Note 3 3 5 3 4 2" xfId="18645"/>
    <cellStyle name="Note 3 3 5 3 4 3" xfId="18646"/>
    <cellStyle name="Note 3 3 5 3 5" xfId="18647"/>
    <cellStyle name="Note 3 3 5 3 5 2" xfId="18648"/>
    <cellStyle name="Note 3 3 5 3 5 3" xfId="18649"/>
    <cellStyle name="Note 3 3 5 3 6" xfId="18650"/>
    <cellStyle name="Note 3 3 5 4" xfId="18651"/>
    <cellStyle name="Note 3 3 5 4 2" xfId="18652"/>
    <cellStyle name="Note 3 3 5 4 2 2" xfId="18653"/>
    <cellStyle name="Note 3 3 5 4 2 3" xfId="18654"/>
    <cellStyle name="Note 3 3 5 4 3" xfId="18655"/>
    <cellStyle name="Note 3 3 5 4 3 2" xfId="18656"/>
    <cellStyle name="Note 3 3 5 4 3 3" xfId="18657"/>
    <cellStyle name="Note 3 3 5 4 4" xfId="18658"/>
    <cellStyle name="Note 3 3 5 4 4 2" xfId="18659"/>
    <cellStyle name="Note 3 3 5 4 4 3" xfId="18660"/>
    <cellStyle name="Note 3 3 5 4 5" xfId="18661"/>
    <cellStyle name="Note 3 3 5 4 5 2" xfId="18662"/>
    <cellStyle name="Note 3 3 5 4 5 3" xfId="18663"/>
    <cellStyle name="Note 3 3 5 4 6" xfId="18664"/>
    <cellStyle name="Note 3 3 5 4 6 2" xfId="18665"/>
    <cellStyle name="Note 3 3 5 4 6 3" xfId="18666"/>
    <cellStyle name="Note 3 3 5 4 7" xfId="18667"/>
    <cellStyle name="Note 3 3 5 4 8" xfId="18668"/>
    <cellStyle name="Note 3 3 5 5" xfId="18669"/>
    <cellStyle name="Note 3 3 5 5 2" xfId="18670"/>
    <cellStyle name="Note 3 3 5 5 2 2" xfId="18671"/>
    <cellStyle name="Note 3 3 5 5 2 3" xfId="18672"/>
    <cellStyle name="Note 3 3 5 5 3" xfId="18673"/>
    <cellStyle name="Note 3 3 5 5 3 2" xfId="18674"/>
    <cellStyle name="Note 3 3 5 5 3 3" xfId="18675"/>
    <cellStyle name="Note 3 3 5 5 4" xfId="18676"/>
    <cellStyle name="Note 3 3 5 5 5" xfId="18677"/>
    <cellStyle name="Note 3 3 5 6" xfId="18678"/>
    <cellStyle name="Note 3 3 5 6 2" xfId="18679"/>
    <cellStyle name="Note 3 3 5 6 3" xfId="18680"/>
    <cellStyle name="Note 3 3 5 7" xfId="18681"/>
    <cellStyle name="Note 3 3 5 7 2" xfId="18682"/>
    <cellStyle name="Note 3 3 5 7 3" xfId="18683"/>
    <cellStyle name="Note 3 3 5 8" xfId="18684"/>
    <cellStyle name="Note 3 3 5 8 2" xfId="18685"/>
    <cellStyle name="Note 3 3 5 8 3" xfId="18686"/>
    <cellStyle name="Note 3 3 5 9" xfId="18687"/>
    <cellStyle name="Note 3 3 6" xfId="18688"/>
    <cellStyle name="Note 3 3 6 2" xfId="18689"/>
    <cellStyle name="Note 3 3 6 2 2" xfId="18690"/>
    <cellStyle name="Note 3 3 6 2 2 2" xfId="18691"/>
    <cellStyle name="Note 3 3 6 2 2 3" xfId="18692"/>
    <cellStyle name="Note 3 3 6 2 3" xfId="18693"/>
    <cellStyle name="Note 3 3 6 2 3 2" xfId="18694"/>
    <cellStyle name="Note 3 3 6 2 3 3" xfId="18695"/>
    <cellStyle name="Note 3 3 6 2 4" xfId="18696"/>
    <cellStyle name="Note 3 3 6 2 5" xfId="18697"/>
    <cellStyle name="Note 3 3 6 3" xfId="18698"/>
    <cellStyle name="Note 3 3 6 3 2" xfId="18699"/>
    <cellStyle name="Note 3 3 6 3 3" xfId="18700"/>
    <cellStyle name="Note 3 3 6 4" xfId="18701"/>
    <cellStyle name="Note 3 3 6 4 2" xfId="18702"/>
    <cellStyle name="Note 3 3 6 4 3" xfId="18703"/>
    <cellStyle name="Note 3 3 6 5" xfId="18704"/>
    <cellStyle name="Note 3 3 6 5 2" xfId="18705"/>
    <cellStyle name="Note 3 3 6 5 3" xfId="18706"/>
    <cellStyle name="Note 3 3 6 6" xfId="18707"/>
    <cellStyle name="Note 3 3 7" xfId="18708"/>
    <cellStyle name="Note 3 3 7 2" xfId="18709"/>
    <cellStyle name="Note 3 3 7 2 2" xfId="18710"/>
    <cellStyle name="Note 3 3 7 2 2 2" xfId="18711"/>
    <cellStyle name="Note 3 3 7 2 2 3" xfId="18712"/>
    <cellStyle name="Note 3 3 7 2 3" xfId="18713"/>
    <cellStyle name="Note 3 3 7 2 3 2" xfId="18714"/>
    <cellStyle name="Note 3 3 7 2 3 3" xfId="18715"/>
    <cellStyle name="Note 3 3 7 2 4" xfId="18716"/>
    <cellStyle name="Note 3 3 7 2 5" xfId="18717"/>
    <cellStyle name="Note 3 3 7 3" xfId="18718"/>
    <cellStyle name="Note 3 3 7 3 2" xfId="18719"/>
    <cellStyle name="Note 3 3 7 3 3" xfId="18720"/>
    <cellStyle name="Note 3 3 7 4" xfId="18721"/>
    <cellStyle name="Note 3 3 7 4 2" xfId="18722"/>
    <cellStyle name="Note 3 3 7 4 3" xfId="18723"/>
    <cellStyle name="Note 3 3 7 5" xfId="18724"/>
    <cellStyle name="Note 3 3 7 5 2" xfId="18725"/>
    <cellStyle name="Note 3 3 7 5 3" xfId="18726"/>
    <cellStyle name="Note 3 3 7 6" xfId="18727"/>
    <cellStyle name="Note 3 3 8" xfId="18728"/>
    <cellStyle name="Note 3 3 8 2" xfId="18729"/>
    <cellStyle name="Note 3 3 8 2 2" xfId="18730"/>
    <cellStyle name="Note 3 3 8 2 3" xfId="18731"/>
    <cellStyle name="Note 3 3 8 3" xfId="18732"/>
    <cellStyle name="Note 3 3 8 3 2" xfId="18733"/>
    <cellStyle name="Note 3 3 8 3 3" xfId="18734"/>
    <cellStyle name="Note 3 3 8 4" xfId="18735"/>
    <cellStyle name="Note 3 3 8 4 2" xfId="18736"/>
    <cellStyle name="Note 3 3 8 4 3" xfId="18737"/>
    <cellStyle name="Note 3 3 8 5" xfId="18738"/>
    <cellStyle name="Note 3 3 8 5 2" xfId="18739"/>
    <cellStyle name="Note 3 3 8 5 3" xfId="18740"/>
    <cellStyle name="Note 3 3 8 6" xfId="18741"/>
    <cellStyle name="Note 3 3 8 6 2" xfId="18742"/>
    <cellStyle name="Note 3 3 8 6 3" xfId="18743"/>
    <cellStyle name="Note 3 3 8 7" xfId="18744"/>
    <cellStyle name="Note 3 3 8 8" xfId="18745"/>
    <cellStyle name="Note 3 3 9" xfId="18746"/>
    <cellStyle name="Note 3 3 9 2" xfId="18747"/>
    <cellStyle name="Note 3 3 9 2 2" xfId="18748"/>
    <cellStyle name="Note 3 3 9 2 3" xfId="18749"/>
    <cellStyle name="Note 3 3 9 3" xfId="18750"/>
    <cellStyle name="Note 3 3 9 3 2" xfId="18751"/>
    <cellStyle name="Note 3 3 9 3 3" xfId="18752"/>
    <cellStyle name="Note 3 3 9 4" xfId="18753"/>
    <cellStyle name="Note 3 3 9 5" xfId="18754"/>
    <cellStyle name="Note 3 30" xfId="18755"/>
    <cellStyle name="Note 3 30 2" xfId="18756"/>
    <cellStyle name="Note 3 30 2 2" xfId="18757"/>
    <cellStyle name="Note 3 30 2 3" xfId="18758"/>
    <cellStyle name="Note 3 30 3" xfId="18759"/>
    <cellStyle name="Note 3 30 3 2" xfId="18760"/>
    <cellStyle name="Note 3 30 3 3" xfId="18761"/>
    <cellStyle name="Note 3 30 4" xfId="18762"/>
    <cellStyle name="Note 3 30 4 2" xfId="18763"/>
    <cellStyle name="Note 3 30 4 3" xfId="18764"/>
    <cellStyle name="Note 3 30 5" xfId="18765"/>
    <cellStyle name="Note 3 30 5 2" xfId="18766"/>
    <cellStyle name="Note 3 30 5 3" xfId="18767"/>
    <cellStyle name="Note 3 30 6" xfId="18768"/>
    <cellStyle name="Note 3 30 6 2" xfId="18769"/>
    <cellStyle name="Note 3 30 6 3" xfId="18770"/>
    <cellStyle name="Note 3 30 7" xfId="18771"/>
    <cellStyle name="Note 3 30 8" xfId="18772"/>
    <cellStyle name="Note 3 31" xfId="18773"/>
    <cellStyle name="Note 3 31 2" xfId="18774"/>
    <cellStyle name="Note 3 31 2 2" xfId="18775"/>
    <cellStyle name="Note 3 31 2 3" xfId="18776"/>
    <cellStyle name="Note 3 31 3" xfId="18777"/>
    <cellStyle name="Note 3 31 3 2" xfId="18778"/>
    <cellStyle name="Note 3 31 3 3" xfId="18779"/>
    <cellStyle name="Note 3 31 4" xfId="18780"/>
    <cellStyle name="Note 3 31 5" xfId="18781"/>
    <cellStyle name="Note 3 32" xfId="18782"/>
    <cellStyle name="Note 3 32 2" xfId="18783"/>
    <cellStyle name="Note 3 32 3" xfId="18784"/>
    <cellStyle name="Note 3 33" xfId="18785"/>
    <cellStyle name="Note 3 33 2" xfId="18786"/>
    <cellStyle name="Note 3 33 3" xfId="18787"/>
    <cellStyle name="Note 3 34" xfId="18788"/>
    <cellStyle name="Note 3 34 2" xfId="18789"/>
    <cellStyle name="Note 3 34 3" xfId="18790"/>
    <cellStyle name="Note 3 35" xfId="18791"/>
    <cellStyle name="Note 3 4" xfId="18792"/>
    <cellStyle name="Note 3 4 10" xfId="18793"/>
    <cellStyle name="Note 3 4 10 2" xfId="18794"/>
    <cellStyle name="Note 3 4 10 3" xfId="18795"/>
    <cellStyle name="Note 3 4 11" xfId="18796"/>
    <cellStyle name="Note 3 4 11 2" xfId="18797"/>
    <cellStyle name="Note 3 4 11 3" xfId="18798"/>
    <cellStyle name="Note 3 4 12" xfId="18799"/>
    <cellStyle name="Note 3 4 12 2" xfId="18800"/>
    <cellStyle name="Note 3 4 12 3" xfId="18801"/>
    <cellStyle name="Note 3 4 13" xfId="18802"/>
    <cellStyle name="Note 3 4 2" xfId="18803"/>
    <cellStyle name="Note 3 4 2 2" xfId="18804"/>
    <cellStyle name="Note 3 4 2 2 2" xfId="18805"/>
    <cellStyle name="Note 3 4 2 2 2 2" xfId="18806"/>
    <cellStyle name="Note 3 4 2 2 2 2 2" xfId="18807"/>
    <cellStyle name="Note 3 4 2 2 2 2 3" xfId="18808"/>
    <cellStyle name="Note 3 4 2 2 2 3" xfId="18809"/>
    <cellStyle name="Note 3 4 2 2 2 3 2" xfId="18810"/>
    <cellStyle name="Note 3 4 2 2 2 3 3" xfId="18811"/>
    <cellStyle name="Note 3 4 2 2 2 4" xfId="18812"/>
    <cellStyle name="Note 3 4 2 2 2 5" xfId="18813"/>
    <cellStyle name="Note 3 4 2 2 3" xfId="18814"/>
    <cellStyle name="Note 3 4 2 2 3 2" xfId="18815"/>
    <cellStyle name="Note 3 4 2 2 3 3" xfId="18816"/>
    <cellStyle name="Note 3 4 2 2 4" xfId="18817"/>
    <cellStyle name="Note 3 4 2 2 4 2" xfId="18818"/>
    <cellStyle name="Note 3 4 2 2 4 3" xfId="18819"/>
    <cellStyle name="Note 3 4 2 2 5" xfId="18820"/>
    <cellStyle name="Note 3 4 2 2 5 2" xfId="18821"/>
    <cellStyle name="Note 3 4 2 2 5 3" xfId="18822"/>
    <cellStyle name="Note 3 4 2 2 6" xfId="18823"/>
    <cellStyle name="Note 3 4 2 3" xfId="18824"/>
    <cellStyle name="Note 3 4 2 3 2" xfId="18825"/>
    <cellStyle name="Note 3 4 2 3 2 2" xfId="18826"/>
    <cellStyle name="Note 3 4 2 3 2 2 2" xfId="18827"/>
    <cellStyle name="Note 3 4 2 3 2 2 3" xfId="18828"/>
    <cellStyle name="Note 3 4 2 3 2 3" xfId="18829"/>
    <cellStyle name="Note 3 4 2 3 2 3 2" xfId="18830"/>
    <cellStyle name="Note 3 4 2 3 2 3 3" xfId="18831"/>
    <cellStyle name="Note 3 4 2 3 2 4" xfId="18832"/>
    <cellStyle name="Note 3 4 2 3 2 5" xfId="18833"/>
    <cellStyle name="Note 3 4 2 3 3" xfId="18834"/>
    <cellStyle name="Note 3 4 2 3 3 2" xfId="18835"/>
    <cellStyle name="Note 3 4 2 3 3 3" xfId="18836"/>
    <cellStyle name="Note 3 4 2 3 4" xfId="18837"/>
    <cellStyle name="Note 3 4 2 3 4 2" xfId="18838"/>
    <cellStyle name="Note 3 4 2 3 4 3" xfId="18839"/>
    <cellStyle name="Note 3 4 2 3 5" xfId="18840"/>
    <cellStyle name="Note 3 4 2 3 5 2" xfId="18841"/>
    <cellStyle name="Note 3 4 2 3 5 3" xfId="18842"/>
    <cellStyle name="Note 3 4 2 3 6" xfId="18843"/>
    <cellStyle name="Note 3 4 2 4" xfId="18844"/>
    <cellStyle name="Note 3 4 2 4 2" xfId="18845"/>
    <cellStyle name="Note 3 4 2 4 2 2" xfId="18846"/>
    <cellStyle name="Note 3 4 2 4 2 3" xfId="18847"/>
    <cellStyle name="Note 3 4 2 4 3" xfId="18848"/>
    <cellStyle name="Note 3 4 2 4 3 2" xfId="18849"/>
    <cellStyle name="Note 3 4 2 4 3 3" xfId="18850"/>
    <cellStyle name="Note 3 4 2 4 4" xfId="18851"/>
    <cellStyle name="Note 3 4 2 4 4 2" xfId="18852"/>
    <cellStyle name="Note 3 4 2 4 4 3" xfId="18853"/>
    <cellStyle name="Note 3 4 2 4 5" xfId="18854"/>
    <cellStyle name="Note 3 4 2 4 5 2" xfId="18855"/>
    <cellStyle name="Note 3 4 2 4 5 3" xfId="18856"/>
    <cellStyle name="Note 3 4 2 4 6" xfId="18857"/>
    <cellStyle name="Note 3 4 2 4 6 2" xfId="18858"/>
    <cellStyle name="Note 3 4 2 4 6 3" xfId="18859"/>
    <cellStyle name="Note 3 4 2 4 7" xfId="18860"/>
    <cellStyle name="Note 3 4 2 4 8" xfId="18861"/>
    <cellStyle name="Note 3 4 2 5" xfId="18862"/>
    <cellStyle name="Note 3 4 2 5 2" xfId="18863"/>
    <cellStyle name="Note 3 4 2 5 2 2" xfId="18864"/>
    <cellStyle name="Note 3 4 2 5 2 3" xfId="18865"/>
    <cellStyle name="Note 3 4 2 5 3" xfId="18866"/>
    <cellStyle name="Note 3 4 2 5 3 2" xfId="18867"/>
    <cellStyle name="Note 3 4 2 5 3 3" xfId="18868"/>
    <cellStyle name="Note 3 4 2 5 4" xfId="18869"/>
    <cellStyle name="Note 3 4 2 5 5" xfId="18870"/>
    <cellStyle name="Note 3 4 2 6" xfId="18871"/>
    <cellStyle name="Note 3 4 2 6 2" xfId="18872"/>
    <cellStyle name="Note 3 4 2 6 3" xfId="18873"/>
    <cellStyle name="Note 3 4 2 7" xfId="18874"/>
    <cellStyle name="Note 3 4 2 7 2" xfId="18875"/>
    <cellStyle name="Note 3 4 2 7 3" xfId="18876"/>
    <cellStyle name="Note 3 4 2 8" xfId="18877"/>
    <cellStyle name="Note 3 4 2 8 2" xfId="18878"/>
    <cellStyle name="Note 3 4 2 8 3" xfId="18879"/>
    <cellStyle name="Note 3 4 2 9" xfId="18880"/>
    <cellStyle name="Note 3 4 3" xfId="18881"/>
    <cellStyle name="Note 3 4 3 2" xfId="18882"/>
    <cellStyle name="Note 3 4 3 2 2" xfId="18883"/>
    <cellStyle name="Note 3 4 3 2 2 2" xfId="18884"/>
    <cellStyle name="Note 3 4 3 2 2 2 2" xfId="18885"/>
    <cellStyle name="Note 3 4 3 2 2 2 3" xfId="18886"/>
    <cellStyle name="Note 3 4 3 2 2 3" xfId="18887"/>
    <cellStyle name="Note 3 4 3 2 2 3 2" xfId="18888"/>
    <cellStyle name="Note 3 4 3 2 2 3 3" xfId="18889"/>
    <cellStyle name="Note 3 4 3 2 2 4" xfId="18890"/>
    <cellStyle name="Note 3 4 3 2 2 5" xfId="18891"/>
    <cellStyle name="Note 3 4 3 2 3" xfId="18892"/>
    <cellStyle name="Note 3 4 3 2 3 2" xfId="18893"/>
    <cellStyle name="Note 3 4 3 2 3 3" xfId="18894"/>
    <cellStyle name="Note 3 4 3 2 4" xfId="18895"/>
    <cellStyle name="Note 3 4 3 2 4 2" xfId="18896"/>
    <cellStyle name="Note 3 4 3 2 4 3" xfId="18897"/>
    <cellStyle name="Note 3 4 3 2 5" xfId="18898"/>
    <cellStyle name="Note 3 4 3 2 5 2" xfId="18899"/>
    <cellStyle name="Note 3 4 3 2 5 3" xfId="18900"/>
    <cellStyle name="Note 3 4 3 2 6" xfId="18901"/>
    <cellStyle name="Note 3 4 3 3" xfId="18902"/>
    <cellStyle name="Note 3 4 3 3 2" xfId="18903"/>
    <cellStyle name="Note 3 4 3 3 2 2" xfId="18904"/>
    <cellStyle name="Note 3 4 3 3 2 2 2" xfId="18905"/>
    <cellStyle name="Note 3 4 3 3 2 2 3" xfId="18906"/>
    <cellStyle name="Note 3 4 3 3 2 3" xfId="18907"/>
    <cellStyle name="Note 3 4 3 3 2 3 2" xfId="18908"/>
    <cellStyle name="Note 3 4 3 3 2 3 3" xfId="18909"/>
    <cellStyle name="Note 3 4 3 3 2 4" xfId="18910"/>
    <cellStyle name="Note 3 4 3 3 2 5" xfId="18911"/>
    <cellStyle name="Note 3 4 3 3 3" xfId="18912"/>
    <cellStyle name="Note 3 4 3 3 3 2" xfId="18913"/>
    <cellStyle name="Note 3 4 3 3 3 3" xfId="18914"/>
    <cellStyle name="Note 3 4 3 3 4" xfId="18915"/>
    <cellStyle name="Note 3 4 3 3 4 2" xfId="18916"/>
    <cellStyle name="Note 3 4 3 3 4 3" xfId="18917"/>
    <cellStyle name="Note 3 4 3 3 5" xfId="18918"/>
    <cellStyle name="Note 3 4 3 3 5 2" xfId="18919"/>
    <cellStyle name="Note 3 4 3 3 5 3" xfId="18920"/>
    <cellStyle name="Note 3 4 3 3 6" xfId="18921"/>
    <cellStyle name="Note 3 4 3 4" xfId="18922"/>
    <cellStyle name="Note 3 4 3 4 2" xfId="18923"/>
    <cellStyle name="Note 3 4 3 4 2 2" xfId="18924"/>
    <cellStyle name="Note 3 4 3 4 2 3" xfId="18925"/>
    <cellStyle name="Note 3 4 3 4 3" xfId="18926"/>
    <cellStyle name="Note 3 4 3 4 3 2" xfId="18927"/>
    <cellStyle name="Note 3 4 3 4 3 3" xfId="18928"/>
    <cellStyle name="Note 3 4 3 4 4" xfId="18929"/>
    <cellStyle name="Note 3 4 3 4 4 2" xfId="18930"/>
    <cellStyle name="Note 3 4 3 4 4 3" xfId="18931"/>
    <cellStyle name="Note 3 4 3 4 5" xfId="18932"/>
    <cellStyle name="Note 3 4 3 4 5 2" xfId="18933"/>
    <cellStyle name="Note 3 4 3 4 5 3" xfId="18934"/>
    <cellStyle name="Note 3 4 3 4 6" xfId="18935"/>
    <cellStyle name="Note 3 4 3 4 6 2" xfId="18936"/>
    <cellStyle name="Note 3 4 3 4 6 3" xfId="18937"/>
    <cellStyle name="Note 3 4 3 4 7" xfId="18938"/>
    <cellStyle name="Note 3 4 3 4 8" xfId="18939"/>
    <cellStyle name="Note 3 4 3 5" xfId="18940"/>
    <cellStyle name="Note 3 4 3 5 2" xfId="18941"/>
    <cellStyle name="Note 3 4 3 5 2 2" xfId="18942"/>
    <cellStyle name="Note 3 4 3 5 2 3" xfId="18943"/>
    <cellStyle name="Note 3 4 3 5 3" xfId="18944"/>
    <cellStyle name="Note 3 4 3 5 3 2" xfId="18945"/>
    <cellStyle name="Note 3 4 3 5 3 3" xfId="18946"/>
    <cellStyle name="Note 3 4 3 5 4" xfId="18947"/>
    <cellStyle name="Note 3 4 3 5 5" xfId="18948"/>
    <cellStyle name="Note 3 4 3 6" xfId="18949"/>
    <cellStyle name="Note 3 4 3 6 2" xfId="18950"/>
    <cellStyle name="Note 3 4 3 6 3" xfId="18951"/>
    <cellStyle name="Note 3 4 3 7" xfId="18952"/>
    <cellStyle name="Note 3 4 3 7 2" xfId="18953"/>
    <cellStyle name="Note 3 4 3 7 3" xfId="18954"/>
    <cellStyle name="Note 3 4 3 8" xfId="18955"/>
    <cellStyle name="Note 3 4 3 8 2" xfId="18956"/>
    <cellStyle name="Note 3 4 3 8 3" xfId="18957"/>
    <cellStyle name="Note 3 4 3 9" xfId="18958"/>
    <cellStyle name="Note 3 4 4" xfId="18959"/>
    <cellStyle name="Note 3 4 4 2" xfId="18960"/>
    <cellStyle name="Note 3 4 4 2 2" xfId="18961"/>
    <cellStyle name="Note 3 4 4 2 2 2" xfId="18962"/>
    <cellStyle name="Note 3 4 4 2 2 2 2" xfId="18963"/>
    <cellStyle name="Note 3 4 4 2 2 2 3" xfId="18964"/>
    <cellStyle name="Note 3 4 4 2 2 3" xfId="18965"/>
    <cellStyle name="Note 3 4 4 2 2 3 2" xfId="18966"/>
    <cellStyle name="Note 3 4 4 2 2 3 3" xfId="18967"/>
    <cellStyle name="Note 3 4 4 2 2 4" xfId="18968"/>
    <cellStyle name="Note 3 4 4 2 2 5" xfId="18969"/>
    <cellStyle name="Note 3 4 4 2 3" xfId="18970"/>
    <cellStyle name="Note 3 4 4 2 3 2" xfId="18971"/>
    <cellStyle name="Note 3 4 4 2 3 3" xfId="18972"/>
    <cellStyle name="Note 3 4 4 2 4" xfId="18973"/>
    <cellStyle name="Note 3 4 4 2 4 2" xfId="18974"/>
    <cellStyle name="Note 3 4 4 2 4 3" xfId="18975"/>
    <cellStyle name="Note 3 4 4 2 5" xfId="18976"/>
    <cellStyle name="Note 3 4 4 2 5 2" xfId="18977"/>
    <cellStyle name="Note 3 4 4 2 5 3" xfId="18978"/>
    <cellStyle name="Note 3 4 4 2 6" xfId="18979"/>
    <cellStyle name="Note 3 4 4 3" xfId="18980"/>
    <cellStyle name="Note 3 4 4 3 2" xfId="18981"/>
    <cellStyle name="Note 3 4 4 3 2 2" xfId="18982"/>
    <cellStyle name="Note 3 4 4 3 2 2 2" xfId="18983"/>
    <cellStyle name="Note 3 4 4 3 2 2 3" xfId="18984"/>
    <cellStyle name="Note 3 4 4 3 2 3" xfId="18985"/>
    <cellStyle name="Note 3 4 4 3 2 3 2" xfId="18986"/>
    <cellStyle name="Note 3 4 4 3 2 3 3" xfId="18987"/>
    <cellStyle name="Note 3 4 4 3 2 4" xfId="18988"/>
    <cellStyle name="Note 3 4 4 3 2 5" xfId="18989"/>
    <cellStyle name="Note 3 4 4 3 3" xfId="18990"/>
    <cellStyle name="Note 3 4 4 3 3 2" xfId="18991"/>
    <cellStyle name="Note 3 4 4 3 3 3" xfId="18992"/>
    <cellStyle name="Note 3 4 4 3 4" xfId="18993"/>
    <cellStyle name="Note 3 4 4 3 4 2" xfId="18994"/>
    <cellStyle name="Note 3 4 4 3 4 3" xfId="18995"/>
    <cellStyle name="Note 3 4 4 3 5" xfId="18996"/>
    <cellStyle name="Note 3 4 4 3 5 2" xfId="18997"/>
    <cellStyle name="Note 3 4 4 3 5 3" xfId="18998"/>
    <cellStyle name="Note 3 4 4 3 6" xfId="18999"/>
    <cellStyle name="Note 3 4 4 4" xfId="19000"/>
    <cellStyle name="Note 3 4 4 4 2" xfId="19001"/>
    <cellStyle name="Note 3 4 4 4 2 2" xfId="19002"/>
    <cellStyle name="Note 3 4 4 4 2 3" xfId="19003"/>
    <cellStyle name="Note 3 4 4 4 3" xfId="19004"/>
    <cellStyle name="Note 3 4 4 4 3 2" xfId="19005"/>
    <cellStyle name="Note 3 4 4 4 3 3" xfId="19006"/>
    <cellStyle name="Note 3 4 4 4 4" xfId="19007"/>
    <cellStyle name="Note 3 4 4 4 4 2" xfId="19008"/>
    <cellStyle name="Note 3 4 4 4 4 3" xfId="19009"/>
    <cellStyle name="Note 3 4 4 4 5" xfId="19010"/>
    <cellStyle name="Note 3 4 4 4 5 2" xfId="19011"/>
    <cellStyle name="Note 3 4 4 4 5 3" xfId="19012"/>
    <cellStyle name="Note 3 4 4 4 6" xfId="19013"/>
    <cellStyle name="Note 3 4 4 4 6 2" xfId="19014"/>
    <cellStyle name="Note 3 4 4 4 6 3" xfId="19015"/>
    <cellStyle name="Note 3 4 4 4 7" xfId="19016"/>
    <cellStyle name="Note 3 4 4 4 8" xfId="19017"/>
    <cellStyle name="Note 3 4 4 5" xfId="19018"/>
    <cellStyle name="Note 3 4 4 5 2" xfId="19019"/>
    <cellStyle name="Note 3 4 4 5 2 2" xfId="19020"/>
    <cellStyle name="Note 3 4 4 5 2 3" xfId="19021"/>
    <cellStyle name="Note 3 4 4 5 3" xfId="19022"/>
    <cellStyle name="Note 3 4 4 5 3 2" xfId="19023"/>
    <cellStyle name="Note 3 4 4 5 3 3" xfId="19024"/>
    <cellStyle name="Note 3 4 4 5 4" xfId="19025"/>
    <cellStyle name="Note 3 4 4 5 5" xfId="19026"/>
    <cellStyle name="Note 3 4 4 6" xfId="19027"/>
    <cellStyle name="Note 3 4 4 6 2" xfId="19028"/>
    <cellStyle name="Note 3 4 4 6 3" xfId="19029"/>
    <cellStyle name="Note 3 4 4 7" xfId="19030"/>
    <cellStyle name="Note 3 4 4 7 2" xfId="19031"/>
    <cellStyle name="Note 3 4 4 7 3" xfId="19032"/>
    <cellStyle name="Note 3 4 4 8" xfId="19033"/>
    <cellStyle name="Note 3 4 4 8 2" xfId="19034"/>
    <cellStyle name="Note 3 4 4 8 3" xfId="19035"/>
    <cellStyle name="Note 3 4 4 9" xfId="19036"/>
    <cellStyle name="Note 3 4 5" xfId="19037"/>
    <cellStyle name="Note 3 4 5 2" xfId="19038"/>
    <cellStyle name="Note 3 4 5 2 2" xfId="19039"/>
    <cellStyle name="Note 3 4 5 2 2 2" xfId="19040"/>
    <cellStyle name="Note 3 4 5 2 2 2 2" xfId="19041"/>
    <cellStyle name="Note 3 4 5 2 2 2 3" xfId="19042"/>
    <cellStyle name="Note 3 4 5 2 2 3" xfId="19043"/>
    <cellStyle name="Note 3 4 5 2 2 3 2" xfId="19044"/>
    <cellStyle name="Note 3 4 5 2 2 3 3" xfId="19045"/>
    <cellStyle name="Note 3 4 5 2 2 4" xfId="19046"/>
    <cellStyle name="Note 3 4 5 2 2 5" xfId="19047"/>
    <cellStyle name="Note 3 4 5 2 3" xfId="19048"/>
    <cellStyle name="Note 3 4 5 2 3 2" xfId="19049"/>
    <cellStyle name="Note 3 4 5 2 3 3" xfId="19050"/>
    <cellStyle name="Note 3 4 5 2 4" xfId="19051"/>
    <cellStyle name="Note 3 4 5 2 4 2" xfId="19052"/>
    <cellStyle name="Note 3 4 5 2 4 3" xfId="19053"/>
    <cellStyle name="Note 3 4 5 2 5" xfId="19054"/>
    <cellStyle name="Note 3 4 5 2 5 2" xfId="19055"/>
    <cellStyle name="Note 3 4 5 2 5 3" xfId="19056"/>
    <cellStyle name="Note 3 4 5 2 6" xfId="19057"/>
    <cellStyle name="Note 3 4 5 3" xfId="19058"/>
    <cellStyle name="Note 3 4 5 3 2" xfId="19059"/>
    <cellStyle name="Note 3 4 5 3 2 2" xfId="19060"/>
    <cellStyle name="Note 3 4 5 3 2 2 2" xfId="19061"/>
    <cellStyle name="Note 3 4 5 3 2 2 3" xfId="19062"/>
    <cellStyle name="Note 3 4 5 3 2 3" xfId="19063"/>
    <cellStyle name="Note 3 4 5 3 2 3 2" xfId="19064"/>
    <cellStyle name="Note 3 4 5 3 2 3 3" xfId="19065"/>
    <cellStyle name="Note 3 4 5 3 2 4" xfId="19066"/>
    <cellStyle name="Note 3 4 5 3 2 5" xfId="19067"/>
    <cellStyle name="Note 3 4 5 3 3" xfId="19068"/>
    <cellStyle name="Note 3 4 5 3 3 2" xfId="19069"/>
    <cellStyle name="Note 3 4 5 3 3 3" xfId="19070"/>
    <cellStyle name="Note 3 4 5 3 4" xfId="19071"/>
    <cellStyle name="Note 3 4 5 3 4 2" xfId="19072"/>
    <cellStyle name="Note 3 4 5 3 4 3" xfId="19073"/>
    <cellStyle name="Note 3 4 5 3 5" xfId="19074"/>
    <cellStyle name="Note 3 4 5 3 5 2" xfId="19075"/>
    <cellStyle name="Note 3 4 5 3 5 3" xfId="19076"/>
    <cellStyle name="Note 3 4 5 3 6" xfId="19077"/>
    <cellStyle name="Note 3 4 5 4" xfId="19078"/>
    <cellStyle name="Note 3 4 5 4 2" xfId="19079"/>
    <cellStyle name="Note 3 4 5 4 2 2" xfId="19080"/>
    <cellStyle name="Note 3 4 5 4 2 3" xfId="19081"/>
    <cellStyle name="Note 3 4 5 4 3" xfId="19082"/>
    <cellStyle name="Note 3 4 5 4 3 2" xfId="19083"/>
    <cellStyle name="Note 3 4 5 4 3 3" xfId="19084"/>
    <cellStyle name="Note 3 4 5 4 4" xfId="19085"/>
    <cellStyle name="Note 3 4 5 4 4 2" xfId="19086"/>
    <cellStyle name="Note 3 4 5 4 4 3" xfId="19087"/>
    <cellStyle name="Note 3 4 5 4 5" xfId="19088"/>
    <cellStyle name="Note 3 4 5 4 5 2" xfId="19089"/>
    <cellStyle name="Note 3 4 5 4 5 3" xfId="19090"/>
    <cellStyle name="Note 3 4 5 4 6" xfId="19091"/>
    <cellStyle name="Note 3 4 5 4 6 2" xfId="19092"/>
    <cellStyle name="Note 3 4 5 4 6 3" xfId="19093"/>
    <cellStyle name="Note 3 4 5 4 7" xfId="19094"/>
    <cellStyle name="Note 3 4 5 4 8" xfId="19095"/>
    <cellStyle name="Note 3 4 5 5" xfId="19096"/>
    <cellStyle name="Note 3 4 5 5 2" xfId="19097"/>
    <cellStyle name="Note 3 4 5 5 2 2" xfId="19098"/>
    <cellStyle name="Note 3 4 5 5 2 3" xfId="19099"/>
    <cellStyle name="Note 3 4 5 5 3" xfId="19100"/>
    <cellStyle name="Note 3 4 5 5 3 2" xfId="19101"/>
    <cellStyle name="Note 3 4 5 5 3 3" xfId="19102"/>
    <cellStyle name="Note 3 4 5 5 4" xfId="19103"/>
    <cellStyle name="Note 3 4 5 5 5" xfId="19104"/>
    <cellStyle name="Note 3 4 5 6" xfId="19105"/>
    <cellStyle name="Note 3 4 5 6 2" xfId="19106"/>
    <cellStyle name="Note 3 4 5 6 3" xfId="19107"/>
    <cellStyle name="Note 3 4 5 7" xfId="19108"/>
    <cellStyle name="Note 3 4 5 7 2" xfId="19109"/>
    <cellStyle name="Note 3 4 5 7 3" xfId="19110"/>
    <cellStyle name="Note 3 4 5 8" xfId="19111"/>
    <cellStyle name="Note 3 4 5 8 2" xfId="19112"/>
    <cellStyle name="Note 3 4 5 8 3" xfId="19113"/>
    <cellStyle name="Note 3 4 5 9" xfId="19114"/>
    <cellStyle name="Note 3 4 6" xfId="19115"/>
    <cellStyle name="Note 3 4 6 2" xfId="19116"/>
    <cellStyle name="Note 3 4 6 2 2" xfId="19117"/>
    <cellStyle name="Note 3 4 6 2 2 2" xfId="19118"/>
    <cellStyle name="Note 3 4 6 2 2 3" xfId="19119"/>
    <cellStyle name="Note 3 4 6 2 3" xfId="19120"/>
    <cellStyle name="Note 3 4 6 2 3 2" xfId="19121"/>
    <cellStyle name="Note 3 4 6 2 3 3" xfId="19122"/>
    <cellStyle name="Note 3 4 6 2 4" xfId="19123"/>
    <cellStyle name="Note 3 4 6 2 5" xfId="19124"/>
    <cellStyle name="Note 3 4 6 3" xfId="19125"/>
    <cellStyle name="Note 3 4 6 3 2" xfId="19126"/>
    <cellStyle name="Note 3 4 6 3 3" xfId="19127"/>
    <cellStyle name="Note 3 4 6 4" xfId="19128"/>
    <cellStyle name="Note 3 4 6 4 2" xfId="19129"/>
    <cellStyle name="Note 3 4 6 4 3" xfId="19130"/>
    <cellStyle name="Note 3 4 6 5" xfId="19131"/>
    <cellStyle name="Note 3 4 6 5 2" xfId="19132"/>
    <cellStyle name="Note 3 4 6 5 3" xfId="19133"/>
    <cellStyle name="Note 3 4 6 6" xfId="19134"/>
    <cellStyle name="Note 3 4 7" xfId="19135"/>
    <cellStyle name="Note 3 4 7 2" xfId="19136"/>
    <cellStyle name="Note 3 4 7 2 2" xfId="19137"/>
    <cellStyle name="Note 3 4 7 2 2 2" xfId="19138"/>
    <cellStyle name="Note 3 4 7 2 2 3" xfId="19139"/>
    <cellStyle name="Note 3 4 7 2 3" xfId="19140"/>
    <cellStyle name="Note 3 4 7 2 3 2" xfId="19141"/>
    <cellStyle name="Note 3 4 7 2 3 3" xfId="19142"/>
    <cellStyle name="Note 3 4 7 2 4" xfId="19143"/>
    <cellStyle name="Note 3 4 7 2 5" xfId="19144"/>
    <cellStyle name="Note 3 4 7 3" xfId="19145"/>
    <cellStyle name="Note 3 4 7 3 2" xfId="19146"/>
    <cellStyle name="Note 3 4 7 3 3" xfId="19147"/>
    <cellStyle name="Note 3 4 7 4" xfId="19148"/>
    <cellStyle name="Note 3 4 7 4 2" xfId="19149"/>
    <cellStyle name="Note 3 4 7 4 3" xfId="19150"/>
    <cellStyle name="Note 3 4 7 5" xfId="19151"/>
    <cellStyle name="Note 3 4 7 5 2" xfId="19152"/>
    <cellStyle name="Note 3 4 7 5 3" xfId="19153"/>
    <cellStyle name="Note 3 4 7 6" xfId="19154"/>
    <cellStyle name="Note 3 4 8" xfId="19155"/>
    <cellStyle name="Note 3 4 8 2" xfId="19156"/>
    <cellStyle name="Note 3 4 8 2 2" xfId="19157"/>
    <cellStyle name="Note 3 4 8 2 3" xfId="19158"/>
    <cellStyle name="Note 3 4 8 3" xfId="19159"/>
    <cellStyle name="Note 3 4 8 3 2" xfId="19160"/>
    <cellStyle name="Note 3 4 8 3 3" xfId="19161"/>
    <cellStyle name="Note 3 4 8 4" xfId="19162"/>
    <cellStyle name="Note 3 4 8 4 2" xfId="19163"/>
    <cellStyle name="Note 3 4 8 4 3" xfId="19164"/>
    <cellStyle name="Note 3 4 8 5" xfId="19165"/>
    <cellStyle name="Note 3 4 8 5 2" xfId="19166"/>
    <cellStyle name="Note 3 4 8 5 3" xfId="19167"/>
    <cellStyle name="Note 3 4 8 6" xfId="19168"/>
    <cellStyle name="Note 3 4 8 6 2" xfId="19169"/>
    <cellStyle name="Note 3 4 8 6 3" xfId="19170"/>
    <cellStyle name="Note 3 4 8 7" xfId="19171"/>
    <cellStyle name="Note 3 4 8 8" xfId="19172"/>
    <cellStyle name="Note 3 4 9" xfId="19173"/>
    <cellStyle name="Note 3 4 9 2" xfId="19174"/>
    <cellStyle name="Note 3 4 9 2 2" xfId="19175"/>
    <cellStyle name="Note 3 4 9 2 3" xfId="19176"/>
    <cellStyle name="Note 3 4 9 3" xfId="19177"/>
    <cellStyle name="Note 3 4 9 3 2" xfId="19178"/>
    <cellStyle name="Note 3 4 9 3 3" xfId="19179"/>
    <cellStyle name="Note 3 4 9 4" xfId="19180"/>
    <cellStyle name="Note 3 4 9 5" xfId="19181"/>
    <cellStyle name="Note 3 5" xfId="19182"/>
    <cellStyle name="Note 3 5 10" xfId="19183"/>
    <cellStyle name="Note 3 5 10 2" xfId="19184"/>
    <cellStyle name="Note 3 5 10 3" xfId="19185"/>
    <cellStyle name="Note 3 5 11" xfId="19186"/>
    <cellStyle name="Note 3 5 11 2" xfId="19187"/>
    <cellStyle name="Note 3 5 11 3" xfId="19188"/>
    <cellStyle name="Note 3 5 12" xfId="19189"/>
    <cellStyle name="Note 3 5 12 2" xfId="19190"/>
    <cellStyle name="Note 3 5 12 3" xfId="19191"/>
    <cellStyle name="Note 3 5 13" xfId="19192"/>
    <cellStyle name="Note 3 5 2" xfId="19193"/>
    <cellStyle name="Note 3 5 2 2" xfId="19194"/>
    <cellStyle name="Note 3 5 2 2 2" xfId="19195"/>
    <cellStyle name="Note 3 5 2 2 2 2" xfId="19196"/>
    <cellStyle name="Note 3 5 2 2 2 2 2" xfId="19197"/>
    <cellStyle name="Note 3 5 2 2 2 2 3" xfId="19198"/>
    <cellStyle name="Note 3 5 2 2 2 3" xfId="19199"/>
    <cellStyle name="Note 3 5 2 2 2 3 2" xfId="19200"/>
    <cellStyle name="Note 3 5 2 2 2 3 3" xfId="19201"/>
    <cellStyle name="Note 3 5 2 2 2 4" xfId="19202"/>
    <cellStyle name="Note 3 5 2 2 2 5" xfId="19203"/>
    <cellStyle name="Note 3 5 2 2 3" xfId="19204"/>
    <cellStyle name="Note 3 5 2 2 3 2" xfId="19205"/>
    <cellStyle name="Note 3 5 2 2 3 3" xfId="19206"/>
    <cellStyle name="Note 3 5 2 2 4" xfId="19207"/>
    <cellStyle name="Note 3 5 2 2 4 2" xfId="19208"/>
    <cellStyle name="Note 3 5 2 2 4 3" xfId="19209"/>
    <cellStyle name="Note 3 5 2 2 5" xfId="19210"/>
    <cellStyle name="Note 3 5 2 2 5 2" xfId="19211"/>
    <cellStyle name="Note 3 5 2 2 5 3" xfId="19212"/>
    <cellStyle name="Note 3 5 2 2 6" xfId="19213"/>
    <cellStyle name="Note 3 5 2 3" xfId="19214"/>
    <cellStyle name="Note 3 5 2 3 2" xfId="19215"/>
    <cellStyle name="Note 3 5 2 3 2 2" xfId="19216"/>
    <cellStyle name="Note 3 5 2 3 2 2 2" xfId="19217"/>
    <cellStyle name="Note 3 5 2 3 2 2 3" xfId="19218"/>
    <cellStyle name="Note 3 5 2 3 2 3" xfId="19219"/>
    <cellStyle name="Note 3 5 2 3 2 3 2" xfId="19220"/>
    <cellStyle name="Note 3 5 2 3 2 3 3" xfId="19221"/>
    <cellStyle name="Note 3 5 2 3 2 4" xfId="19222"/>
    <cellStyle name="Note 3 5 2 3 2 5" xfId="19223"/>
    <cellStyle name="Note 3 5 2 3 3" xfId="19224"/>
    <cellStyle name="Note 3 5 2 3 3 2" xfId="19225"/>
    <cellStyle name="Note 3 5 2 3 3 3" xfId="19226"/>
    <cellStyle name="Note 3 5 2 3 4" xfId="19227"/>
    <cellStyle name="Note 3 5 2 3 4 2" xfId="19228"/>
    <cellStyle name="Note 3 5 2 3 4 3" xfId="19229"/>
    <cellStyle name="Note 3 5 2 3 5" xfId="19230"/>
    <cellStyle name="Note 3 5 2 3 5 2" xfId="19231"/>
    <cellStyle name="Note 3 5 2 3 5 3" xfId="19232"/>
    <cellStyle name="Note 3 5 2 3 6" xfId="19233"/>
    <cellStyle name="Note 3 5 2 4" xfId="19234"/>
    <cellStyle name="Note 3 5 2 4 2" xfId="19235"/>
    <cellStyle name="Note 3 5 2 4 2 2" xfId="19236"/>
    <cellStyle name="Note 3 5 2 4 2 3" xfId="19237"/>
    <cellStyle name="Note 3 5 2 4 3" xfId="19238"/>
    <cellStyle name="Note 3 5 2 4 3 2" xfId="19239"/>
    <cellStyle name="Note 3 5 2 4 3 3" xfId="19240"/>
    <cellStyle name="Note 3 5 2 4 4" xfId="19241"/>
    <cellStyle name="Note 3 5 2 4 4 2" xfId="19242"/>
    <cellStyle name="Note 3 5 2 4 4 3" xfId="19243"/>
    <cellStyle name="Note 3 5 2 4 5" xfId="19244"/>
    <cellStyle name="Note 3 5 2 4 5 2" xfId="19245"/>
    <cellStyle name="Note 3 5 2 4 5 3" xfId="19246"/>
    <cellStyle name="Note 3 5 2 4 6" xfId="19247"/>
    <cellStyle name="Note 3 5 2 4 6 2" xfId="19248"/>
    <cellStyle name="Note 3 5 2 4 6 3" xfId="19249"/>
    <cellStyle name="Note 3 5 2 4 7" xfId="19250"/>
    <cellStyle name="Note 3 5 2 4 8" xfId="19251"/>
    <cellStyle name="Note 3 5 2 5" xfId="19252"/>
    <cellStyle name="Note 3 5 2 5 2" xfId="19253"/>
    <cellStyle name="Note 3 5 2 5 2 2" xfId="19254"/>
    <cellStyle name="Note 3 5 2 5 2 3" xfId="19255"/>
    <cellStyle name="Note 3 5 2 5 3" xfId="19256"/>
    <cellStyle name="Note 3 5 2 5 3 2" xfId="19257"/>
    <cellStyle name="Note 3 5 2 5 3 3" xfId="19258"/>
    <cellStyle name="Note 3 5 2 5 4" xfId="19259"/>
    <cellStyle name="Note 3 5 2 5 5" xfId="19260"/>
    <cellStyle name="Note 3 5 2 6" xfId="19261"/>
    <cellStyle name="Note 3 5 2 6 2" xfId="19262"/>
    <cellStyle name="Note 3 5 2 6 3" xfId="19263"/>
    <cellStyle name="Note 3 5 2 7" xfId="19264"/>
    <cellStyle name="Note 3 5 2 7 2" xfId="19265"/>
    <cellStyle name="Note 3 5 2 7 3" xfId="19266"/>
    <cellStyle name="Note 3 5 2 8" xfId="19267"/>
    <cellStyle name="Note 3 5 2 8 2" xfId="19268"/>
    <cellStyle name="Note 3 5 2 8 3" xfId="19269"/>
    <cellStyle name="Note 3 5 2 9" xfId="19270"/>
    <cellStyle name="Note 3 5 3" xfId="19271"/>
    <cellStyle name="Note 3 5 3 2" xfId="19272"/>
    <cellStyle name="Note 3 5 3 2 2" xfId="19273"/>
    <cellStyle name="Note 3 5 3 2 2 2" xfId="19274"/>
    <cellStyle name="Note 3 5 3 2 2 2 2" xfId="19275"/>
    <cellStyle name="Note 3 5 3 2 2 2 3" xfId="19276"/>
    <cellStyle name="Note 3 5 3 2 2 3" xfId="19277"/>
    <cellStyle name="Note 3 5 3 2 2 3 2" xfId="19278"/>
    <cellStyle name="Note 3 5 3 2 2 3 3" xfId="19279"/>
    <cellStyle name="Note 3 5 3 2 2 4" xfId="19280"/>
    <cellStyle name="Note 3 5 3 2 2 5" xfId="19281"/>
    <cellStyle name="Note 3 5 3 2 3" xfId="19282"/>
    <cellStyle name="Note 3 5 3 2 3 2" xfId="19283"/>
    <cellStyle name="Note 3 5 3 2 3 3" xfId="19284"/>
    <cellStyle name="Note 3 5 3 2 4" xfId="19285"/>
    <cellStyle name="Note 3 5 3 2 4 2" xfId="19286"/>
    <cellStyle name="Note 3 5 3 2 4 3" xfId="19287"/>
    <cellStyle name="Note 3 5 3 2 5" xfId="19288"/>
    <cellStyle name="Note 3 5 3 2 5 2" xfId="19289"/>
    <cellStyle name="Note 3 5 3 2 5 3" xfId="19290"/>
    <cellStyle name="Note 3 5 3 2 6" xfId="19291"/>
    <cellStyle name="Note 3 5 3 3" xfId="19292"/>
    <cellStyle name="Note 3 5 3 3 2" xfId="19293"/>
    <cellStyle name="Note 3 5 3 3 2 2" xfId="19294"/>
    <cellStyle name="Note 3 5 3 3 2 2 2" xfId="19295"/>
    <cellStyle name="Note 3 5 3 3 2 2 3" xfId="19296"/>
    <cellStyle name="Note 3 5 3 3 2 3" xfId="19297"/>
    <cellStyle name="Note 3 5 3 3 2 3 2" xfId="19298"/>
    <cellStyle name="Note 3 5 3 3 2 3 3" xfId="19299"/>
    <cellStyle name="Note 3 5 3 3 2 4" xfId="19300"/>
    <cellStyle name="Note 3 5 3 3 2 5" xfId="19301"/>
    <cellStyle name="Note 3 5 3 3 3" xfId="19302"/>
    <cellStyle name="Note 3 5 3 3 3 2" xfId="19303"/>
    <cellStyle name="Note 3 5 3 3 3 3" xfId="19304"/>
    <cellStyle name="Note 3 5 3 3 4" xfId="19305"/>
    <cellStyle name="Note 3 5 3 3 4 2" xfId="19306"/>
    <cellStyle name="Note 3 5 3 3 4 3" xfId="19307"/>
    <cellStyle name="Note 3 5 3 3 5" xfId="19308"/>
    <cellStyle name="Note 3 5 3 3 5 2" xfId="19309"/>
    <cellStyle name="Note 3 5 3 3 5 3" xfId="19310"/>
    <cellStyle name="Note 3 5 3 3 6" xfId="19311"/>
    <cellStyle name="Note 3 5 3 4" xfId="19312"/>
    <cellStyle name="Note 3 5 3 4 2" xfId="19313"/>
    <cellStyle name="Note 3 5 3 4 2 2" xfId="19314"/>
    <cellStyle name="Note 3 5 3 4 2 3" xfId="19315"/>
    <cellStyle name="Note 3 5 3 4 3" xfId="19316"/>
    <cellStyle name="Note 3 5 3 4 3 2" xfId="19317"/>
    <cellStyle name="Note 3 5 3 4 3 3" xfId="19318"/>
    <cellStyle name="Note 3 5 3 4 4" xfId="19319"/>
    <cellStyle name="Note 3 5 3 4 4 2" xfId="19320"/>
    <cellStyle name="Note 3 5 3 4 4 3" xfId="19321"/>
    <cellStyle name="Note 3 5 3 4 5" xfId="19322"/>
    <cellStyle name="Note 3 5 3 4 5 2" xfId="19323"/>
    <cellStyle name="Note 3 5 3 4 5 3" xfId="19324"/>
    <cellStyle name="Note 3 5 3 4 6" xfId="19325"/>
    <cellStyle name="Note 3 5 3 4 6 2" xfId="19326"/>
    <cellStyle name="Note 3 5 3 4 6 3" xfId="19327"/>
    <cellStyle name="Note 3 5 3 4 7" xfId="19328"/>
    <cellStyle name="Note 3 5 3 4 8" xfId="19329"/>
    <cellStyle name="Note 3 5 3 5" xfId="19330"/>
    <cellStyle name="Note 3 5 3 5 2" xfId="19331"/>
    <cellStyle name="Note 3 5 3 5 2 2" xfId="19332"/>
    <cellStyle name="Note 3 5 3 5 2 3" xfId="19333"/>
    <cellStyle name="Note 3 5 3 5 3" xfId="19334"/>
    <cellStyle name="Note 3 5 3 5 3 2" xfId="19335"/>
    <cellStyle name="Note 3 5 3 5 3 3" xfId="19336"/>
    <cellStyle name="Note 3 5 3 5 4" xfId="19337"/>
    <cellStyle name="Note 3 5 3 5 5" xfId="19338"/>
    <cellStyle name="Note 3 5 3 6" xfId="19339"/>
    <cellStyle name="Note 3 5 3 6 2" xfId="19340"/>
    <cellStyle name="Note 3 5 3 6 3" xfId="19341"/>
    <cellStyle name="Note 3 5 3 7" xfId="19342"/>
    <cellStyle name="Note 3 5 3 7 2" xfId="19343"/>
    <cellStyle name="Note 3 5 3 7 3" xfId="19344"/>
    <cellStyle name="Note 3 5 3 8" xfId="19345"/>
    <cellStyle name="Note 3 5 3 8 2" xfId="19346"/>
    <cellStyle name="Note 3 5 3 8 3" xfId="19347"/>
    <cellStyle name="Note 3 5 3 9" xfId="19348"/>
    <cellStyle name="Note 3 5 4" xfId="19349"/>
    <cellStyle name="Note 3 5 4 2" xfId="19350"/>
    <cellStyle name="Note 3 5 4 2 2" xfId="19351"/>
    <cellStyle name="Note 3 5 4 2 2 2" xfId="19352"/>
    <cellStyle name="Note 3 5 4 2 2 2 2" xfId="19353"/>
    <cellStyle name="Note 3 5 4 2 2 2 3" xfId="19354"/>
    <cellStyle name="Note 3 5 4 2 2 3" xfId="19355"/>
    <cellStyle name="Note 3 5 4 2 2 3 2" xfId="19356"/>
    <cellStyle name="Note 3 5 4 2 2 3 3" xfId="19357"/>
    <cellStyle name="Note 3 5 4 2 2 4" xfId="19358"/>
    <cellStyle name="Note 3 5 4 2 2 5" xfId="19359"/>
    <cellStyle name="Note 3 5 4 2 3" xfId="19360"/>
    <cellStyle name="Note 3 5 4 2 3 2" xfId="19361"/>
    <cellStyle name="Note 3 5 4 2 3 3" xfId="19362"/>
    <cellStyle name="Note 3 5 4 2 4" xfId="19363"/>
    <cellStyle name="Note 3 5 4 2 4 2" xfId="19364"/>
    <cellStyle name="Note 3 5 4 2 4 3" xfId="19365"/>
    <cellStyle name="Note 3 5 4 2 5" xfId="19366"/>
    <cellStyle name="Note 3 5 4 2 5 2" xfId="19367"/>
    <cellStyle name="Note 3 5 4 2 5 3" xfId="19368"/>
    <cellStyle name="Note 3 5 4 2 6" xfId="19369"/>
    <cellStyle name="Note 3 5 4 3" xfId="19370"/>
    <cellStyle name="Note 3 5 4 3 2" xfId="19371"/>
    <cellStyle name="Note 3 5 4 3 2 2" xfId="19372"/>
    <cellStyle name="Note 3 5 4 3 2 2 2" xfId="19373"/>
    <cellStyle name="Note 3 5 4 3 2 2 3" xfId="19374"/>
    <cellStyle name="Note 3 5 4 3 2 3" xfId="19375"/>
    <cellStyle name="Note 3 5 4 3 2 3 2" xfId="19376"/>
    <cellStyle name="Note 3 5 4 3 2 3 3" xfId="19377"/>
    <cellStyle name="Note 3 5 4 3 2 4" xfId="19378"/>
    <cellStyle name="Note 3 5 4 3 2 5" xfId="19379"/>
    <cellStyle name="Note 3 5 4 3 3" xfId="19380"/>
    <cellStyle name="Note 3 5 4 3 3 2" xfId="19381"/>
    <cellStyle name="Note 3 5 4 3 3 3" xfId="19382"/>
    <cellStyle name="Note 3 5 4 3 4" xfId="19383"/>
    <cellStyle name="Note 3 5 4 3 4 2" xfId="19384"/>
    <cellStyle name="Note 3 5 4 3 4 3" xfId="19385"/>
    <cellStyle name="Note 3 5 4 3 5" xfId="19386"/>
    <cellStyle name="Note 3 5 4 3 5 2" xfId="19387"/>
    <cellStyle name="Note 3 5 4 3 5 3" xfId="19388"/>
    <cellStyle name="Note 3 5 4 3 6" xfId="19389"/>
    <cellStyle name="Note 3 5 4 4" xfId="19390"/>
    <cellStyle name="Note 3 5 4 4 2" xfId="19391"/>
    <cellStyle name="Note 3 5 4 4 2 2" xfId="19392"/>
    <cellStyle name="Note 3 5 4 4 2 3" xfId="19393"/>
    <cellStyle name="Note 3 5 4 4 3" xfId="19394"/>
    <cellStyle name="Note 3 5 4 4 3 2" xfId="19395"/>
    <cellStyle name="Note 3 5 4 4 3 3" xfId="19396"/>
    <cellStyle name="Note 3 5 4 4 4" xfId="19397"/>
    <cellStyle name="Note 3 5 4 4 4 2" xfId="19398"/>
    <cellStyle name="Note 3 5 4 4 4 3" xfId="19399"/>
    <cellStyle name="Note 3 5 4 4 5" xfId="19400"/>
    <cellStyle name="Note 3 5 4 4 5 2" xfId="19401"/>
    <cellStyle name="Note 3 5 4 4 5 3" xfId="19402"/>
    <cellStyle name="Note 3 5 4 4 6" xfId="19403"/>
    <cellStyle name="Note 3 5 4 4 6 2" xfId="19404"/>
    <cellStyle name="Note 3 5 4 4 6 3" xfId="19405"/>
    <cellStyle name="Note 3 5 4 4 7" xfId="19406"/>
    <cellStyle name="Note 3 5 4 4 8" xfId="19407"/>
    <cellStyle name="Note 3 5 4 5" xfId="19408"/>
    <cellStyle name="Note 3 5 4 5 2" xfId="19409"/>
    <cellStyle name="Note 3 5 4 5 2 2" xfId="19410"/>
    <cellStyle name="Note 3 5 4 5 2 3" xfId="19411"/>
    <cellStyle name="Note 3 5 4 5 3" xfId="19412"/>
    <cellStyle name="Note 3 5 4 5 3 2" xfId="19413"/>
    <cellStyle name="Note 3 5 4 5 3 3" xfId="19414"/>
    <cellStyle name="Note 3 5 4 5 4" xfId="19415"/>
    <cellStyle name="Note 3 5 4 5 5" xfId="19416"/>
    <cellStyle name="Note 3 5 4 6" xfId="19417"/>
    <cellStyle name="Note 3 5 4 6 2" xfId="19418"/>
    <cellStyle name="Note 3 5 4 6 3" xfId="19419"/>
    <cellStyle name="Note 3 5 4 7" xfId="19420"/>
    <cellStyle name="Note 3 5 4 7 2" xfId="19421"/>
    <cellStyle name="Note 3 5 4 7 3" xfId="19422"/>
    <cellStyle name="Note 3 5 4 8" xfId="19423"/>
    <cellStyle name="Note 3 5 4 8 2" xfId="19424"/>
    <cellStyle name="Note 3 5 4 8 3" xfId="19425"/>
    <cellStyle name="Note 3 5 4 9" xfId="19426"/>
    <cellStyle name="Note 3 5 5" xfId="19427"/>
    <cellStyle name="Note 3 5 5 2" xfId="19428"/>
    <cellStyle name="Note 3 5 5 2 2" xfId="19429"/>
    <cellStyle name="Note 3 5 5 2 2 2" xfId="19430"/>
    <cellStyle name="Note 3 5 5 2 2 2 2" xfId="19431"/>
    <cellStyle name="Note 3 5 5 2 2 2 3" xfId="19432"/>
    <cellStyle name="Note 3 5 5 2 2 3" xfId="19433"/>
    <cellStyle name="Note 3 5 5 2 2 3 2" xfId="19434"/>
    <cellStyle name="Note 3 5 5 2 2 3 3" xfId="19435"/>
    <cellStyle name="Note 3 5 5 2 2 4" xfId="19436"/>
    <cellStyle name="Note 3 5 5 2 2 5" xfId="19437"/>
    <cellStyle name="Note 3 5 5 2 3" xfId="19438"/>
    <cellStyle name="Note 3 5 5 2 3 2" xfId="19439"/>
    <cellStyle name="Note 3 5 5 2 3 3" xfId="19440"/>
    <cellStyle name="Note 3 5 5 2 4" xfId="19441"/>
    <cellStyle name="Note 3 5 5 2 4 2" xfId="19442"/>
    <cellStyle name="Note 3 5 5 2 4 3" xfId="19443"/>
    <cellStyle name="Note 3 5 5 2 5" xfId="19444"/>
    <cellStyle name="Note 3 5 5 2 5 2" xfId="19445"/>
    <cellStyle name="Note 3 5 5 2 5 3" xfId="19446"/>
    <cellStyle name="Note 3 5 5 2 6" xfId="19447"/>
    <cellStyle name="Note 3 5 5 3" xfId="19448"/>
    <cellStyle name="Note 3 5 5 3 2" xfId="19449"/>
    <cellStyle name="Note 3 5 5 3 2 2" xfId="19450"/>
    <cellStyle name="Note 3 5 5 3 2 2 2" xfId="19451"/>
    <cellStyle name="Note 3 5 5 3 2 2 3" xfId="19452"/>
    <cellStyle name="Note 3 5 5 3 2 3" xfId="19453"/>
    <cellStyle name="Note 3 5 5 3 2 3 2" xfId="19454"/>
    <cellStyle name="Note 3 5 5 3 2 3 3" xfId="19455"/>
    <cellStyle name="Note 3 5 5 3 2 4" xfId="19456"/>
    <cellStyle name="Note 3 5 5 3 2 5" xfId="19457"/>
    <cellStyle name="Note 3 5 5 3 3" xfId="19458"/>
    <cellStyle name="Note 3 5 5 3 3 2" xfId="19459"/>
    <cellStyle name="Note 3 5 5 3 3 3" xfId="19460"/>
    <cellStyle name="Note 3 5 5 3 4" xfId="19461"/>
    <cellStyle name="Note 3 5 5 3 4 2" xfId="19462"/>
    <cellStyle name="Note 3 5 5 3 4 3" xfId="19463"/>
    <cellStyle name="Note 3 5 5 3 5" xfId="19464"/>
    <cellStyle name="Note 3 5 5 3 5 2" xfId="19465"/>
    <cellStyle name="Note 3 5 5 3 5 3" xfId="19466"/>
    <cellStyle name="Note 3 5 5 3 6" xfId="19467"/>
    <cellStyle name="Note 3 5 5 4" xfId="19468"/>
    <cellStyle name="Note 3 5 5 4 2" xfId="19469"/>
    <cellStyle name="Note 3 5 5 4 2 2" xfId="19470"/>
    <cellStyle name="Note 3 5 5 4 2 3" xfId="19471"/>
    <cellStyle name="Note 3 5 5 4 3" xfId="19472"/>
    <cellStyle name="Note 3 5 5 4 3 2" xfId="19473"/>
    <cellStyle name="Note 3 5 5 4 3 3" xfId="19474"/>
    <cellStyle name="Note 3 5 5 4 4" xfId="19475"/>
    <cellStyle name="Note 3 5 5 4 4 2" xfId="19476"/>
    <cellStyle name="Note 3 5 5 4 4 3" xfId="19477"/>
    <cellStyle name="Note 3 5 5 4 5" xfId="19478"/>
    <cellStyle name="Note 3 5 5 4 5 2" xfId="19479"/>
    <cellStyle name="Note 3 5 5 4 5 3" xfId="19480"/>
    <cellStyle name="Note 3 5 5 4 6" xfId="19481"/>
    <cellStyle name="Note 3 5 5 4 6 2" xfId="19482"/>
    <cellStyle name="Note 3 5 5 4 6 3" xfId="19483"/>
    <cellStyle name="Note 3 5 5 4 7" xfId="19484"/>
    <cellStyle name="Note 3 5 5 4 8" xfId="19485"/>
    <cellStyle name="Note 3 5 5 5" xfId="19486"/>
    <cellStyle name="Note 3 5 5 5 2" xfId="19487"/>
    <cellStyle name="Note 3 5 5 5 2 2" xfId="19488"/>
    <cellStyle name="Note 3 5 5 5 2 3" xfId="19489"/>
    <cellStyle name="Note 3 5 5 5 3" xfId="19490"/>
    <cellStyle name="Note 3 5 5 5 3 2" xfId="19491"/>
    <cellStyle name="Note 3 5 5 5 3 3" xfId="19492"/>
    <cellStyle name="Note 3 5 5 5 4" xfId="19493"/>
    <cellStyle name="Note 3 5 5 5 5" xfId="19494"/>
    <cellStyle name="Note 3 5 5 6" xfId="19495"/>
    <cellStyle name="Note 3 5 5 6 2" xfId="19496"/>
    <cellStyle name="Note 3 5 5 6 3" xfId="19497"/>
    <cellStyle name="Note 3 5 5 7" xfId="19498"/>
    <cellStyle name="Note 3 5 5 7 2" xfId="19499"/>
    <cellStyle name="Note 3 5 5 7 3" xfId="19500"/>
    <cellStyle name="Note 3 5 5 8" xfId="19501"/>
    <cellStyle name="Note 3 5 5 8 2" xfId="19502"/>
    <cellStyle name="Note 3 5 5 8 3" xfId="19503"/>
    <cellStyle name="Note 3 5 5 9" xfId="19504"/>
    <cellStyle name="Note 3 5 6" xfId="19505"/>
    <cellStyle name="Note 3 5 6 2" xfId="19506"/>
    <cellStyle name="Note 3 5 6 2 2" xfId="19507"/>
    <cellStyle name="Note 3 5 6 2 2 2" xfId="19508"/>
    <cellStyle name="Note 3 5 6 2 2 3" xfId="19509"/>
    <cellStyle name="Note 3 5 6 2 3" xfId="19510"/>
    <cellStyle name="Note 3 5 6 2 3 2" xfId="19511"/>
    <cellStyle name="Note 3 5 6 2 3 3" xfId="19512"/>
    <cellStyle name="Note 3 5 6 2 4" xfId="19513"/>
    <cellStyle name="Note 3 5 6 2 5" xfId="19514"/>
    <cellStyle name="Note 3 5 6 3" xfId="19515"/>
    <cellStyle name="Note 3 5 6 3 2" xfId="19516"/>
    <cellStyle name="Note 3 5 6 3 3" xfId="19517"/>
    <cellStyle name="Note 3 5 6 4" xfId="19518"/>
    <cellStyle name="Note 3 5 6 4 2" xfId="19519"/>
    <cellStyle name="Note 3 5 6 4 3" xfId="19520"/>
    <cellStyle name="Note 3 5 6 5" xfId="19521"/>
    <cellStyle name="Note 3 5 6 5 2" xfId="19522"/>
    <cellStyle name="Note 3 5 6 5 3" xfId="19523"/>
    <cellStyle name="Note 3 5 6 6" xfId="19524"/>
    <cellStyle name="Note 3 5 7" xfId="19525"/>
    <cellStyle name="Note 3 5 7 2" xfId="19526"/>
    <cellStyle name="Note 3 5 7 2 2" xfId="19527"/>
    <cellStyle name="Note 3 5 7 2 2 2" xfId="19528"/>
    <cellStyle name="Note 3 5 7 2 2 3" xfId="19529"/>
    <cellStyle name="Note 3 5 7 2 3" xfId="19530"/>
    <cellStyle name="Note 3 5 7 2 3 2" xfId="19531"/>
    <cellStyle name="Note 3 5 7 2 3 3" xfId="19532"/>
    <cellStyle name="Note 3 5 7 2 4" xfId="19533"/>
    <cellStyle name="Note 3 5 7 2 5" xfId="19534"/>
    <cellStyle name="Note 3 5 7 3" xfId="19535"/>
    <cellStyle name="Note 3 5 7 3 2" xfId="19536"/>
    <cellStyle name="Note 3 5 7 3 3" xfId="19537"/>
    <cellStyle name="Note 3 5 7 4" xfId="19538"/>
    <cellStyle name="Note 3 5 7 4 2" xfId="19539"/>
    <cellStyle name="Note 3 5 7 4 3" xfId="19540"/>
    <cellStyle name="Note 3 5 7 5" xfId="19541"/>
    <cellStyle name="Note 3 5 7 5 2" xfId="19542"/>
    <cellStyle name="Note 3 5 7 5 3" xfId="19543"/>
    <cellStyle name="Note 3 5 7 6" xfId="19544"/>
    <cellStyle name="Note 3 5 8" xfId="19545"/>
    <cellStyle name="Note 3 5 8 2" xfId="19546"/>
    <cellStyle name="Note 3 5 8 2 2" xfId="19547"/>
    <cellStyle name="Note 3 5 8 2 3" xfId="19548"/>
    <cellStyle name="Note 3 5 8 3" xfId="19549"/>
    <cellStyle name="Note 3 5 8 3 2" xfId="19550"/>
    <cellStyle name="Note 3 5 8 3 3" xfId="19551"/>
    <cellStyle name="Note 3 5 8 4" xfId="19552"/>
    <cellStyle name="Note 3 5 8 4 2" xfId="19553"/>
    <cellStyle name="Note 3 5 8 4 3" xfId="19554"/>
    <cellStyle name="Note 3 5 8 5" xfId="19555"/>
    <cellStyle name="Note 3 5 8 5 2" xfId="19556"/>
    <cellStyle name="Note 3 5 8 5 3" xfId="19557"/>
    <cellStyle name="Note 3 5 8 6" xfId="19558"/>
    <cellStyle name="Note 3 5 8 6 2" xfId="19559"/>
    <cellStyle name="Note 3 5 8 6 3" xfId="19560"/>
    <cellStyle name="Note 3 5 8 7" xfId="19561"/>
    <cellStyle name="Note 3 5 8 8" xfId="19562"/>
    <cellStyle name="Note 3 5 9" xfId="19563"/>
    <cellStyle name="Note 3 5 9 2" xfId="19564"/>
    <cellStyle name="Note 3 5 9 2 2" xfId="19565"/>
    <cellStyle name="Note 3 5 9 2 3" xfId="19566"/>
    <cellStyle name="Note 3 5 9 3" xfId="19567"/>
    <cellStyle name="Note 3 5 9 3 2" xfId="19568"/>
    <cellStyle name="Note 3 5 9 3 3" xfId="19569"/>
    <cellStyle name="Note 3 5 9 4" xfId="19570"/>
    <cellStyle name="Note 3 5 9 5" xfId="19571"/>
    <cellStyle name="Note 3 6" xfId="19572"/>
    <cellStyle name="Note 3 6 10" xfId="19573"/>
    <cellStyle name="Note 3 6 10 2" xfId="19574"/>
    <cellStyle name="Note 3 6 10 3" xfId="19575"/>
    <cellStyle name="Note 3 6 11" xfId="19576"/>
    <cellStyle name="Note 3 6 11 2" xfId="19577"/>
    <cellStyle name="Note 3 6 11 3" xfId="19578"/>
    <cellStyle name="Note 3 6 12" xfId="19579"/>
    <cellStyle name="Note 3 6 12 2" xfId="19580"/>
    <cellStyle name="Note 3 6 12 3" xfId="19581"/>
    <cellStyle name="Note 3 6 13" xfId="19582"/>
    <cellStyle name="Note 3 6 2" xfId="19583"/>
    <cellStyle name="Note 3 6 2 2" xfId="19584"/>
    <cellStyle name="Note 3 6 2 2 2" xfId="19585"/>
    <cellStyle name="Note 3 6 2 2 2 2" xfId="19586"/>
    <cellStyle name="Note 3 6 2 2 2 2 2" xfId="19587"/>
    <cellStyle name="Note 3 6 2 2 2 2 3" xfId="19588"/>
    <cellStyle name="Note 3 6 2 2 2 3" xfId="19589"/>
    <cellStyle name="Note 3 6 2 2 2 3 2" xfId="19590"/>
    <cellStyle name="Note 3 6 2 2 2 3 3" xfId="19591"/>
    <cellStyle name="Note 3 6 2 2 2 4" xfId="19592"/>
    <cellStyle name="Note 3 6 2 2 2 5" xfId="19593"/>
    <cellStyle name="Note 3 6 2 2 3" xfId="19594"/>
    <cellStyle name="Note 3 6 2 2 3 2" xfId="19595"/>
    <cellStyle name="Note 3 6 2 2 3 3" xfId="19596"/>
    <cellStyle name="Note 3 6 2 2 4" xfId="19597"/>
    <cellStyle name="Note 3 6 2 2 4 2" xfId="19598"/>
    <cellStyle name="Note 3 6 2 2 4 3" xfId="19599"/>
    <cellStyle name="Note 3 6 2 2 5" xfId="19600"/>
    <cellStyle name="Note 3 6 2 2 5 2" xfId="19601"/>
    <cellStyle name="Note 3 6 2 2 5 3" xfId="19602"/>
    <cellStyle name="Note 3 6 2 2 6" xfId="19603"/>
    <cellStyle name="Note 3 6 2 3" xfId="19604"/>
    <cellStyle name="Note 3 6 2 3 2" xfId="19605"/>
    <cellStyle name="Note 3 6 2 3 2 2" xfId="19606"/>
    <cellStyle name="Note 3 6 2 3 2 2 2" xfId="19607"/>
    <cellStyle name="Note 3 6 2 3 2 2 3" xfId="19608"/>
    <cellStyle name="Note 3 6 2 3 2 3" xfId="19609"/>
    <cellStyle name="Note 3 6 2 3 2 3 2" xfId="19610"/>
    <cellStyle name="Note 3 6 2 3 2 3 3" xfId="19611"/>
    <cellStyle name="Note 3 6 2 3 2 4" xfId="19612"/>
    <cellStyle name="Note 3 6 2 3 2 5" xfId="19613"/>
    <cellStyle name="Note 3 6 2 3 3" xfId="19614"/>
    <cellStyle name="Note 3 6 2 3 3 2" xfId="19615"/>
    <cellStyle name="Note 3 6 2 3 3 3" xfId="19616"/>
    <cellStyle name="Note 3 6 2 3 4" xfId="19617"/>
    <cellStyle name="Note 3 6 2 3 4 2" xfId="19618"/>
    <cellStyle name="Note 3 6 2 3 4 3" xfId="19619"/>
    <cellStyle name="Note 3 6 2 3 5" xfId="19620"/>
    <cellStyle name="Note 3 6 2 3 5 2" xfId="19621"/>
    <cellStyle name="Note 3 6 2 3 5 3" xfId="19622"/>
    <cellStyle name="Note 3 6 2 3 6" xfId="19623"/>
    <cellStyle name="Note 3 6 2 4" xfId="19624"/>
    <cellStyle name="Note 3 6 2 4 2" xfId="19625"/>
    <cellStyle name="Note 3 6 2 4 2 2" xfId="19626"/>
    <cellStyle name="Note 3 6 2 4 2 3" xfId="19627"/>
    <cellStyle name="Note 3 6 2 4 3" xfId="19628"/>
    <cellStyle name="Note 3 6 2 4 3 2" xfId="19629"/>
    <cellStyle name="Note 3 6 2 4 3 3" xfId="19630"/>
    <cellStyle name="Note 3 6 2 4 4" xfId="19631"/>
    <cellStyle name="Note 3 6 2 4 4 2" xfId="19632"/>
    <cellStyle name="Note 3 6 2 4 4 3" xfId="19633"/>
    <cellStyle name="Note 3 6 2 4 5" xfId="19634"/>
    <cellStyle name="Note 3 6 2 4 5 2" xfId="19635"/>
    <cellStyle name="Note 3 6 2 4 5 3" xfId="19636"/>
    <cellStyle name="Note 3 6 2 4 6" xfId="19637"/>
    <cellStyle name="Note 3 6 2 4 6 2" xfId="19638"/>
    <cellStyle name="Note 3 6 2 4 6 3" xfId="19639"/>
    <cellStyle name="Note 3 6 2 4 7" xfId="19640"/>
    <cellStyle name="Note 3 6 2 4 8" xfId="19641"/>
    <cellStyle name="Note 3 6 2 5" xfId="19642"/>
    <cellStyle name="Note 3 6 2 5 2" xfId="19643"/>
    <cellStyle name="Note 3 6 2 5 2 2" xfId="19644"/>
    <cellStyle name="Note 3 6 2 5 2 3" xfId="19645"/>
    <cellStyle name="Note 3 6 2 5 3" xfId="19646"/>
    <cellStyle name="Note 3 6 2 5 3 2" xfId="19647"/>
    <cellStyle name="Note 3 6 2 5 3 3" xfId="19648"/>
    <cellStyle name="Note 3 6 2 5 4" xfId="19649"/>
    <cellStyle name="Note 3 6 2 5 5" xfId="19650"/>
    <cellStyle name="Note 3 6 2 6" xfId="19651"/>
    <cellStyle name="Note 3 6 2 6 2" xfId="19652"/>
    <cellStyle name="Note 3 6 2 6 3" xfId="19653"/>
    <cellStyle name="Note 3 6 2 7" xfId="19654"/>
    <cellStyle name="Note 3 6 2 7 2" xfId="19655"/>
    <cellStyle name="Note 3 6 2 7 3" xfId="19656"/>
    <cellStyle name="Note 3 6 2 8" xfId="19657"/>
    <cellStyle name="Note 3 6 2 8 2" xfId="19658"/>
    <cellStyle name="Note 3 6 2 8 3" xfId="19659"/>
    <cellStyle name="Note 3 6 2 9" xfId="19660"/>
    <cellStyle name="Note 3 6 3" xfId="19661"/>
    <cellStyle name="Note 3 6 3 2" xfId="19662"/>
    <cellStyle name="Note 3 6 3 2 2" xfId="19663"/>
    <cellStyle name="Note 3 6 3 2 2 2" xfId="19664"/>
    <cellStyle name="Note 3 6 3 2 2 2 2" xfId="19665"/>
    <cellStyle name="Note 3 6 3 2 2 2 3" xfId="19666"/>
    <cellStyle name="Note 3 6 3 2 2 3" xfId="19667"/>
    <cellStyle name="Note 3 6 3 2 2 3 2" xfId="19668"/>
    <cellStyle name="Note 3 6 3 2 2 3 3" xfId="19669"/>
    <cellStyle name="Note 3 6 3 2 2 4" xfId="19670"/>
    <cellStyle name="Note 3 6 3 2 2 5" xfId="19671"/>
    <cellStyle name="Note 3 6 3 2 3" xfId="19672"/>
    <cellStyle name="Note 3 6 3 2 3 2" xfId="19673"/>
    <cellStyle name="Note 3 6 3 2 3 3" xfId="19674"/>
    <cellStyle name="Note 3 6 3 2 4" xfId="19675"/>
    <cellStyle name="Note 3 6 3 2 4 2" xfId="19676"/>
    <cellStyle name="Note 3 6 3 2 4 3" xfId="19677"/>
    <cellStyle name="Note 3 6 3 2 5" xfId="19678"/>
    <cellStyle name="Note 3 6 3 2 5 2" xfId="19679"/>
    <cellStyle name="Note 3 6 3 2 5 3" xfId="19680"/>
    <cellStyle name="Note 3 6 3 2 6" xfId="19681"/>
    <cellStyle name="Note 3 6 3 3" xfId="19682"/>
    <cellStyle name="Note 3 6 3 3 2" xfId="19683"/>
    <cellStyle name="Note 3 6 3 3 2 2" xfId="19684"/>
    <cellStyle name="Note 3 6 3 3 2 2 2" xfId="19685"/>
    <cellStyle name="Note 3 6 3 3 2 2 3" xfId="19686"/>
    <cellStyle name="Note 3 6 3 3 2 3" xfId="19687"/>
    <cellStyle name="Note 3 6 3 3 2 3 2" xfId="19688"/>
    <cellStyle name="Note 3 6 3 3 2 3 3" xfId="19689"/>
    <cellStyle name="Note 3 6 3 3 2 4" xfId="19690"/>
    <cellStyle name="Note 3 6 3 3 2 5" xfId="19691"/>
    <cellStyle name="Note 3 6 3 3 3" xfId="19692"/>
    <cellStyle name="Note 3 6 3 3 3 2" xfId="19693"/>
    <cellStyle name="Note 3 6 3 3 3 3" xfId="19694"/>
    <cellStyle name="Note 3 6 3 3 4" xfId="19695"/>
    <cellStyle name="Note 3 6 3 3 4 2" xfId="19696"/>
    <cellStyle name="Note 3 6 3 3 4 3" xfId="19697"/>
    <cellStyle name="Note 3 6 3 3 5" xfId="19698"/>
    <cellStyle name="Note 3 6 3 3 5 2" xfId="19699"/>
    <cellStyle name="Note 3 6 3 3 5 3" xfId="19700"/>
    <cellStyle name="Note 3 6 3 3 6" xfId="19701"/>
    <cellStyle name="Note 3 6 3 4" xfId="19702"/>
    <cellStyle name="Note 3 6 3 4 2" xfId="19703"/>
    <cellStyle name="Note 3 6 3 4 2 2" xfId="19704"/>
    <cellStyle name="Note 3 6 3 4 2 3" xfId="19705"/>
    <cellStyle name="Note 3 6 3 4 3" xfId="19706"/>
    <cellStyle name="Note 3 6 3 4 3 2" xfId="19707"/>
    <cellStyle name="Note 3 6 3 4 3 3" xfId="19708"/>
    <cellStyle name="Note 3 6 3 4 4" xfId="19709"/>
    <cellStyle name="Note 3 6 3 4 4 2" xfId="19710"/>
    <cellStyle name="Note 3 6 3 4 4 3" xfId="19711"/>
    <cellStyle name="Note 3 6 3 4 5" xfId="19712"/>
    <cellStyle name="Note 3 6 3 4 5 2" xfId="19713"/>
    <cellStyle name="Note 3 6 3 4 5 3" xfId="19714"/>
    <cellStyle name="Note 3 6 3 4 6" xfId="19715"/>
    <cellStyle name="Note 3 6 3 4 6 2" xfId="19716"/>
    <cellStyle name="Note 3 6 3 4 6 3" xfId="19717"/>
    <cellStyle name="Note 3 6 3 4 7" xfId="19718"/>
    <cellStyle name="Note 3 6 3 4 8" xfId="19719"/>
    <cellStyle name="Note 3 6 3 5" xfId="19720"/>
    <cellStyle name="Note 3 6 3 5 2" xfId="19721"/>
    <cellStyle name="Note 3 6 3 5 2 2" xfId="19722"/>
    <cellStyle name="Note 3 6 3 5 2 3" xfId="19723"/>
    <cellStyle name="Note 3 6 3 5 3" xfId="19724"/>
    <cellStyle name="Note 3 6 3 5 3 2" xfId="19725"/>
    <cellStyle name="Note 3 6 3 5 3 3" xfId="19726"/>
    <cellStyle name="Note 3 6 3 5 4" xfId="19727"/>
    <cellStyle name="Note 3 6 3 5 5" xfId="19728"/>
    <cellStyle name="Note 3 6 3 6" xfId="19729"/>
    <cellStyle name="Note 3 6 3 6 2" xfId="19730"/>
    <cellStyle name="Note 3 6 3 6 3" xfId="19731"/>
    <cellStyle name="Note 3 6 3 7" xfId="19732"/>
    <cellStyle name="Note 3 6 3 7 2" xfId="19733"/>
    <cellStyle name="Note 3 6 3 7 3" xfId="19734"/>
    <cellStyle name="Note 3 6 3 8" xfId="19735"/>
    <cellStyle name="Note 3 6 3 8 2" xfId="19736"/>
    <cellStyle name="Note 3 6 3 8 3" xfId="19737"/>
    <cellStyle name="Note 3 6 3 9" xfId="19738"/>
    <cellStyle name="Note 3 6 4" xfId="19739"/>
    <cellStyle name="Note 3 6 4 2" xfId="19740"/>
    <cellStyle name="Note 3 6 4 2 2" xfId="19741"/>
    <cellStyle name="Note 3 6 4 2 2 2" xfId="19742"/>
    <cellStyle name="Note 3 6 4 2 2 2 2" xfId="19743"/>
    <cellStyle name="Note 3 6 4 2 2 2 3" xfId="19744"/>
    <cellStyle name="Note 3 6 4 2 2 3" xfId="19745"/>
    <cellStyle name="Note 3 6 4 2 2 3 2" xfId="19746"/>
    <cellStyle name="Note 3 6 4 2 2 3 3" xfId="19747"/>
    <cellStyle name="Note 3 6 4 2 2 4" xfId="19748"/>
    <cellStyle name="Note 3 6 4 2 2 5" xfId="19749"/>
    <cellStyle name="Note 3 6 4 2 3" xfId="19750"/>
    <cellStyle name="Note 3 6 4 2 3 2" xfId="19751"/>
    <cellStyle name="Note 3 6 4 2 3 3" xfId="19752"/>
    <cellStyle name="Note 3 6 4 2 4" xfId="19753"/>
    <cellStyle name="Note 3 6 4 2 4 2" xfId="19754"/>
    <cellStyle name="Note 3 6 4 2 4 3" xfId="19755"/>
    <cellStyle name="Note 3 6 4 2 5" xfId="19756"/>
    <cellStyle name="Note 3 6 4 2 5 2" xfId="19757"/>
    <cellStyle name="Note 3 6 4 2 5 3" xfId="19758"/>
    <cellStyle name="Note 3 6 4 2 6" xfId="19759"/>
    <cellStyle name="Note 3 6 4 3" xfId="19760"/>
    <cellStyle name="Note 3 6 4 3 2" xfId="19761"/>
    <cellStyle name="Note 3 6 4 3 2 2" xfId="19762"/>
    <cellStyle name="Note 3 6 4 3 2 2 2" xfId="19763"/>
    <cellStyle name="Note 3 6 4 3 2 2 3" xfId="19764"/>
    <cellStyle name="Note 3 6 4 3 2 3" xfId="19765"/>
    <cellStyle name="Note 3 6 4 3 2 3 2" xfId="19766"/>
    <cellStyle name="Note 3 6 4 3 2 3 3" xfId="19767"/>
    <cellStyle name="Note 3 6 4 3 2 4" xfId="19768"/>
    <cellStyle name="Note 3 6 4 3 2 5" xfId="19769"/>
    <cellStyle name="Note 3 6 4 3 3" xfId="19770"/>
    <cellStyle name="Note 3 6 4 3 3 2" xfId="19771"/>
    <cellStyle name="Note 3 6 4 3 3 3" xfId="19772"/>
    <cellStyle name="Note 3 6 4 3 4" xfId="19773"/>
    <cellStyle name="Note 3 6 4 3 4 2" xfId="19774"/>
    <cellStyle name="Note 3 6 4 3 4 3" xfId="19775"/>
    <cellStyle name="Note 3 6 4 3 5" xfId="19776"/>
    <cellStyle name="Note 3 6 4 3 5 2" xfId="19777"/>
    <cellStyle name="Note 3 6 4 3 5 3" xfId="19778"/>
    <cellStyle name="Note 3 6 4 3 6" xfId="19779"/>
    <cellStyle name="Note 3 6 4 4" xfId="19780"/>
    <cellStyle name="Note 3 6 4 4 2" xfId="19781"/>
    <cellStyle name="Note 3 6 4 4 2 2" xfId="19782"/>
    <cellStyle name="Note 3 6 4 4 2 3" xfId="19783"/>
    <cellStyle name="Note 3 6 4 4 3" xfId="19784"/>
    <cellStyle name="Note 3 6 4 4 3 2" xfId="19785"/>
    <cellStyle name="Note 3 6 4 4 3 3" xfId="19786"/>
    <cellStyle name="Note 3 6 4 4 4" xfId="19787"/>
    <cellStyle name="Note 3 6 4 4 4 2" xfId="19788"/>
    <cellStyle name="Note 3 6 4 4 4 3" xfId="19789"/>
    <cellStyle name="Note 3 6 4 4 5" xfId="19790"/>
    <cellStyle name="Note 3 6 4 4 5 2" xfId="19791"/>
    <cellStyle name="Note 3 6 4 4 5 3" xfId="19792"/>
    <cellStyle name="Note 3 6 4 4 6" xfId="19793"/>
    <cellStyle name="Note 3 6 4 4 6 2" xfId="19794"/>
    <cellStyle name="Note 3 6 4 4 6 3" xfId="19795"/>
    <cellStyle name="Note 3 6 4 4 7" xfId="19796"/>
    <cellStyle name="Note 3 6 4 4 8" xfId="19797"/>
    <cellStyle name="Note 3 6 4 5" xfId="19798"/>
    <cellStyle name="Note 3 6 4 5 2" xfId="19799"/>
    <cellStyle name="Note 3 6 4 5 2 2" xfId="19800"/>
    <cellStyle name="Note 3 6 4 5 2 3" xfId="19801"/>
    <cellStyle name="Note 3 6 4 5 3" xfId="19802"/>
    <cellStyle name="Note 3 6 4 5 3 2" xfId="19803"/>
    <cellStyle name="Note 3 6 4 5 3 3" xfId="19804"/>
    <cellStyle name="Note 3 6 4 5 4" xfId="19805"/>
    <cellStyle name="Note 3 6 4 5 5" xfId="19806"/>
    <cellStyle name="Note 3 6 4 6" xfId="19807"/>
    <cellStyle name="Note 3 6 4 6 2" xfId="19808"/>
    <cellStyle name="Note 3 6 4 6 3" xfId="19809"/>
    <cellStyle name="Note 3 6 4 7" xfId="19810"/>
    <cellStyle name="Note 3 6 4 7 2" xfId="19811"/>
    <cellStyle name="Note 3 6 4 7 3" xfId="19812"/>
    <cellStyle name="Note 3 6 4 8" xfId="19813"/>
    <cellStyle name="Note 3 6 4 8 2" xfId="19814"/>
    <cellStyle name="Note 3 6 4 8 3" xfId="19815"/>
    <cellStyle name="Note 3 6 4 9" xfId="19816"/>
    <cellStyle name="Note 3 6 5" xfId="19817"/>
    <cellStyle name="Note 3 6 5 2" xfId="19818"/>
    <cellStyle name="Note 3 6 5 2 2" xfId="19819"/>
    <cellStyle name="Note 3 6 5 2 2 2" xfId="19820"/>
    <cellStyle name="Note 3 6 5 2 2 2 2" xfId="19821"/>
    <cellStyle name="Note 3 6 5 2 2 2 3" xfId="19822"/>
    <cellStyle name="Note 3 6 5 2 2 3" xfId="19823"/>
    <cellStyle name="Note 3 6 5 2 2 3 2" xfId="19824"/>
    <cellStyle name="Note 3 6 5 2 2 3 3" xfId="19825"/>
    <cellStyle name="Note 3 6 5 2 2 4" xfId="19826"/>
    <cellStyle name="Note 3 6 5 2 2 5" xfId="19827"/>
    <cellStyle name="Note 3 6 5 2 3" xfId="19828"/>
    <cellStyle name="Note 3 6 5 2 3 2" xfId="19829"/>
    <cellStyle name="Note 3 6 5 2 3 3" xfId="19830"/>
    <cellStyle name="Note 3 6 5 2 4" xfId="19831"/>
    <cellStyle name="Note 3 6 5 2 4 2" xfId="19832"/>
    <cellStyle name="Note 3 6 5 2 4 3" xfId="19833"/>
    <cellStyle name="Note 3 6 5 2 5" xfId="19834"/>
    <cellStyle name="Note 3 6 5 2 5 2" xfId="19835"/>
    <cellStyle name="Note 3 6 5 2 5 3" xfId="19836"/>
    <cellStyle name="Note 3 6 5 2 6" xfId="19837"/>
    <cellStyle name="Note 3 6 5 3" xfId="19838"/>
    <cellStyle name="Note 3 6 5 3 2" xfId="19839"/>
    <cellStyle name="Note 3 6 5 3 2 2" xfId="19840"/>
    <cellStyle name="Note 3 6 5 3 2 2 2" xfId="19841"/>
    <cellStyle name="Note 3 6 5 3 2 2 3" xfId="19842"/>
    <cellStyle name="Note 3 6 5 3 2 3" xfId="19843"/>
    <cellStyle name="Note 3 6 5 3 2 3 2" xfId="19844"/>
    <cellStyle name="Note 3 6 5 3 2 3 3" xfId="19845"/>
    <cellStyle name="Note 3 6 5 3 2 4" xfId="19846"/>
    <cellStyle name="Note 3 6 5 3 2 5" xfId="19847"/>
    <cellStyle name="Note 3 6 5 3 3" xfId="19848"/>
    <cellStyle name="Note 3 6 5 3 3 2" xfId="19849"/>
    <cellStyle name="Note 3 6 5 3 3 3" xfId="19850"/>
    <cellStyle name="Note 3 6 5 3 4" xfId="19851"/>
    <cellStyle name="Note 3 6 5 3 4 2" xfId="19852"/>
    <cellStyle name="Note 3 6 5 3 4 3" xfId="19853"/>
    <cellStyle name="Note 3 6 5 3 5" xfId="19854"/>
    <cellStyle name="Note 3 6 5 3 5 2" xfId="19855"/>
    <cellStyle name="Note 3 6 5 3 5 3" xfId="19856"/>
    <cellStyle name="Note 3 6 5 3 6" xfId="19857"/>
    <cellStyle name="Note 3 6 5 4" xfId="19858"/>
    <cellStyle name="Note 3 6 5 4 2" xfId="19859"/>
    <cellStyle name="Note 3 6 5 4 2 2" xfId="19860"/>
    <cellStyle name="Note 3 6 5 4 2 3" xfId="19861"/>
    <cellStyle name="Note 3 6 5 4 3" xfId="19862"/>
    <cellStyle name="Note 3 6 5 4 3 2" xfId="19863"/>
    <cellStyle name="Note 3 6 5 4 3 3" xfId="19864"/>
    <cellStyle name="Note 3 6 5 4 4" xfId="19865"/>
    <cellStyle name="Note 3 6 5 4 4 2" xfId="19866"/>
    <cellStyle name="Note 3 6 5 4 4 3" xfId="19867"/>
    <cellStyle name="Note 3 6 5 4 5" xfId="19868"/>
    <cellStyle name="Note 3 6 5 4 5 2" xfId="19869"/>
    <cellStyle name="Note 3 6 5 4 5 3" xfId="19870"/>
    <cellStyle name="Note 3 6 5 4 6" xfId="19871"/>
    <cellStyle name="Note 3 6 5 4 6 2" xfId="19872"/>
    <cellStyle name="Note 3 6 5 4 6 3" xfId="19873"/>
    <cellStyle name="Note 3 6 5 4 7" xfId="19874"/>
    <cellStyle name="Note 3 6 5 4 8" xfId="19875"/>
    <cellStyle name="Note 3 6 5 5" xfId="19876"/>
    <cellStyle name="Note 3 6 5 5 2" xfId="19877"/>
    <cellStyle name="Note 3 6 5 5 2 2" xfId="19878"/>
    <cellStyle name="Note 3 6 5 5 2 3" xfId="19879"/>
    <cellStyle name="Note 3 6 5 5 3" xfId="19880"/>
    <cellStyle name="Note 3 6 5 5 3 2" xfId="19881"/>
    <cellStyle name="Note 3 6 5 5 3 3" xfId="19882"/>
    <cellStyle name="Note 3 6 5 5 4" xfId="19883"/>
    <cellStyle name="Note 3 6 5 5 5" xfId="19884"/>
    <cellStyle name="Note 3 6 5 6" xfId="19885"/>
    <cellStyle name="Note 3 6 5 6 2" xfId="19886"/>
    <cellStyle name="Note 3 6 5 6 3" xfId="19887"/>
    <cellStyle name="Note 3 6 5 7" xfId="19888"/>
    <cellStyle name="Note 3 6 5 7 2" xfId="19889"/>
    <cellStyle name="Note 3 6 5 7 3" xfId="19890"/>
    <cellStyle name="Note 3 6 5 8" xfId="19891"/>
    <cellStyle name="Note 3 6 5 8 2" xfId="19892"/>
    <cellStyle name="Note 3 6 5 8 3" xfId="19893"/>
    <cellStyle name="Note 3 6 5 9" xfId="19894"/>
    <cellStyle name="Note 3 6 6" xfId="19895"/>
    <cellStyle name="Note 3 6 6 2" xfId="19896"/>
    <cellStyle name="Note 3 6 6 2 2" xfId="19897"/>
    <cellStyle name="Note 3 6 6 2 2 2" xfId="19898"/>
    <cellStyle name="Note 3 6 6 2 2 3" xfId="19899"/>
    <cellStyle name="Note 3 6 6 2 3" xfId="19900"/>
    <cellStyle name="Note 3 6 6 2 3 2" xfId="19901"/>
    <cellStyle name="Note 3 6 6 2 3 3" xfId="19902"/>
    <cellStyle name="Note 3 6 6 2 4" xfId="19903"/>
    <cellStyle name="Note 3 6 6 2 5" xfId="19904"/>
    <cellStyle name="Note 3 6 6 3" xfId="19905"/>
    <cellStyle name="Note 3 6 6 3 2" xfId="19906"/>
    <cellStyle name="Note 3 6 6 3 3" xfId="19907"/>
    <cellStyle name="Note 3 6 6 4" xfId="19908"/>
    <cellStyle name="Note 3 6 6 4 2" xfId="19909"/>
    <cellStyle name="Note 3 6 6 4 3" xfId="19910"/>
    <cellStyle name="Note 3 6 6 5" xfId="19911"/>
    <cellStyle name="Note 3 6 6 5 2" xfId="19912"/>
    <cellStyle name="Note 3 6 6 5 3" xfId="19913"/>
    <cellStyle name="Note 3 6 6 6" xfId="19914"/>
    <cellStyle name="Note 3 6 7" xfId="19915"/>
    <cellStyle name="Note 3 6 7 2" xfId="19916"/>
    <cellStyle name="Note 3 6 7 2 2" xfId="19917"/>
    <cellStyle name="Note 3 6 7 2 2 2" xfId="19918"/>
    <cellStyle name="Note 3 6 7 2 2 3" xfId="19919"/>
    <cellStyle name="Note 3 6 7 2 3" xfId="19920"/>
    <cellStyle name="Note 3 6 7 2 3 2" xfId="19921"/>
    <cellStyle name="Note 3 6 7 2 3 3" xfId="19922"/>
    <cellStyle name="Note 3 6 7 2 4" xfId="19923"/>
    <cellStyle name="Note 3 6 7 2 5" xfId="19924"/>
    <cellStyle name="Note 3 6 7 3" xfId="19925"/>
    <cellStyle name="Note 3 6 7 3 2" xfId="19926"/>
    <cellStyle name="Note 3 6 7 3 3" xfId="19927"/>
    <cellStyle name="Note 3 6 7 4" xfId="19928"/>
    <cellStyle name="Note 3 6 7 4 2" xfId="19929"/>
    <cellStyle name="Note 3 6 7 4 3" xfId="19930"/>
    <cellStyle name="Note 3 6 7 5" xfId="19931"/>
    <cellStyle name="Note 3 6 7 5 2" xfId="19932"/>
    <cellStyle name="Note 3 6 7 5 3" xfId="19933"/>
    <cellStyle name="Note 3 6 7 6" xfId="19934"/>
    <cellStyle name="Note 3 6 8" xfId="19935"/>
    <cellStyle name="Note 3 6 8 2" xfId="19936"/>
    <cellStyle name="Note 3 6 8 2 2" xfId="19937"/>
    <cellStyle name="Note 3 6 8 2 3" xfId="19938"/>
    <cellStyle name="Note 3 6 8 3" xfId="19939"/>
    <cellStyle name="Note 3 6 8 3 2" xfId="19940"/>
    <cellStyle name="Note 3 6 8 3 3" xfId="19941"/>
    <cellStyle name="Note 3 6 8 4" xfId="19942"/>
    <cellStyle name="Note 3 6 8 4 2" xfId="19943"/>
    <cellStyle name="Note 3 6 8 4 3" xfId="19944"/>
    <cellStyle name="Note 3 6 8 5" xfId="19945"/>
    <cellStyle name="Note 3 6 8 5 2" xfId="19946"/>
    <cellStyle name="Note 3 6 8 5 3" xfId="19947"/>
    <cellStyle name="Note 3 6 8 6" xfId="19948"/>
    <cellStyle name="Note 3 6 8 6 2" xfId="19949"/>
    <cellStyle name="Note 3 6 8 6 3" xfId="19950"/>
    <cellStyle name="Note 3 6 8 7" xfId="19951"/>
    <cellStyle name="Note 3 6 8 8" xfId="19952"/>
    <cellStyle name="Note 3 6 9" xfId="19953"/>
    <cellStyle name="Note 3 6 9 2" xfId="19954"/>
    <cellStyle name="Note 3 6 9 2 2" xfId="19955"/>
    <cellStyle name="Note 3 6 9 2 3" xfId="19956"/>
    <cellStyle name="Note 3 6 9 3" xfId="19957"/>
    <cellStyle name="Note 3 6 9 3 2" xfId="19958"/>
    <cellStyle name="Note 3 6 9 3 3" xfId="19959"/>
    <cellStyle name="Note 3 6 9 4" xfId="19960"/>
    <cellStyle name="Note 3 6 9 5" xfId="19961"/>
    <cellStyle name="Note 3 7" xfId="19962"/>
    <cellStyle name="Note 3 7 10" xfId="19963"/>
    <cellStyle name="Note 3 7 10 2" xfId="19964"/>
    <cellStyle name="Note 3 7 10 3" xfId="19965"/>
    <cellStyle name="Note 3 7 11" xfId="19966"/>
    <cellStyle name="Note 3 7 11 2" xfId="19967"/>
    <cellStyle name="Note 3 7 11 3" xfId="19968"/>
    <cellStyle name="Note 3 7 12" xfId="19969"/>
    <cellStyle name="Note 3 7 12 2" xfId="19970"/>
    <cellStyle name="Note 3 7 12 3" xfId="19971"/>
    <cellStyle name="Note 3 7 13" xfId="19972"/>
    <cellStyle name="Note 3 7 2" xfId="19973"/>
    <cellStyle name="Note 3 7 2 2" xfId="19974"/>
    <cellStyle name="Note 3 7 2 2 2" xfId="19975"/>
    <cellStyle name="Note 3 7 2 2 2 2" xfId="19976"/>
    <cellStyle name="Note 3 7 2 2 2 2 2" xfId="19977"/>
    <cellStyle name="Note 3 7 2 2 2 2 3" xfId="19978"/>
    <cellStyle name="Note 3 7 2 2 2 3" xfId="19979"/>
    <cellStyle name="Note 3 7 2 2 2 3 2" xfId="19980"/>
    <cellStyle name="Note 3 7 2 2 2 3 3" xfId="19981"/>
    <cellStyle name="Note 3 7 2 2 2 4" xfId="19982"/>
    <cellStyle name="Note 3 7 2 2 2 5" xfId="19983"/>
    <cellStyle name="Note 3 7 2 2 3" xfId="19984"/>
    <cellStyle name="Note 3 7 2 2 3 2" xfId="19985"/>
    <cellStyle name="Note 3 7 2 2 3 3" xfId="19986"/>
    <cellStyle name="Note 3 7 2 2 4" xfId="19987"/>
    <cellStyle name="Note 3 7 2 2 4 2" xfId="19988"/>
    <cellStyle name="Note 3 7 2 2 4 3" xfId="19989"/>
    <cellStyle name="Note 3 7 2 2 5" xfId="19990"/>
    <cellStyle name="Note 3 7 2 2 5 2" xfId="19991"/>
    <cellStyle name="Note 3 7 2 2 5 3" xfId="19992"/>
    <cellStyle name="Note 3 7 2 2 6" xfId="19993"/>
    <cellStyle name="Note 3 7 2 3" xfId="19994"/>
    <cellStyle name="Note 3 7 2 3 2" xfId="19995"/>
    <cellStyle name="Note 3 7 2 3 2 2" xfId="19996"/>
    <cellStyle name="Note 3 7 2 3 2 2 2" xfId="19997"/>
    <cellStyle name="Note 3 7 2 3 2 2 3" xfId="19998"/>
    <cellStyle name="Note 3 7 2 3 2 3" xfId="19999"/>
    <cellStyle name="Note 3 7 2 3 2 3 2" xfId="20000"/>
    <cellStyle name="Note 3 7 2 3 2 3 3" xfId="20001"/>
    <cellStyle name="Note 3 7 2 3 2 4" xfId="20002"/>
    <cellStyle name="Note 3 7 2 3 2 5" xfId="20003"/>
    <cellStyle name="Note 3 7 2 3 3" xfId="20004"/>
    <cellStyle name="Note 3 7 2 3 3 2" xfId="20005"/>
    <cellStyle name="Note 3 7 2 3 3 3" xfId="20006"/>
    <cellStyle name="Note 3 7 2 3 4" xfId="20007"/>
    <cellStyle name="Note 3 7 2 3 4 2" xfId="20008"/>
    <cellStyle name="Note 3 7 2 3 4 3" xfId="20009"/>
    <cellStyle name="Note 3 7 2 3 5" xfId="20010"/>
    <cellStyle name="Note 3 7 2 3 5 2" xfId="20011"/>
    <cellStyle name="Note 3 7 2 3 5 3" xfId="20012"/>
    <cellStyle name="Note 3 7 2 3 6" xfId="20013"/>
    <cellStyle name="Note 3 7 2 4" xfId="20014"/>
    <cellStyle name="Note 3 7 2 4 2" xfId="20015"/>
    <cellStyle name="Note 3 7 2 4 2 2" xfId="20016"/>
    <cellStyle name="Note 3 7 2 4 2 3" xfId="20017"/>
    <cellStyle name="Note 3 7 2 4 3" xfId="20018"/>
    <cellStyle name="Note 3 7 2 4 3 2" xfId="20019"/>
    <cellStyle name="Note 3 7 2 4 3 3" xfId="20020"/>
    <cellStyle name="Note 3 7 2 4 4" xfId="20021"/>
    <cellStyle name="Note 3 7 2 4 4 2" xfId="20022"/>
    <cellStyle name="Note 3 7 2 4 4 3" xfId="20023"/>
    <cellStyle name="Note 3 7 2 4 5" xfId="20024"/>
    <cellStyle name="Note 3 7 2 4 5 2" xfId="20025"/>
    <cellStyle name="Note 3 7 2 4 5 3" xfId="20026"/>
    <cellStyle name="Note 3 7 2 4 6" xfId="20027"/>
    <cellStyle name="Note 3 7 2 4 6 2" xfId="20028"/>
    <cellStyle name="Note 3 7 2 4 6 3" xfId="20029"/>
    <cellStyle name="Note 3 7 2 4 7" xfId="20030"/>
    <cellStyle name="Note 3 7 2 4 8" xfId="20031"/>
    <cellStyle name="Note 3 7 2 5" xfId="20032"/>
    <cellStyle name="Note 3 7 2 5 2" xfId="20033"/>
    <cellStyle name="Note 3 7 2 5 2 2" xfId="20034"/>
    <cellStyle name="Note 3 7 2 5 2 3" xfId="20035"/>
    <cellStyle name="Note 3 7 2 5 3" xfId="20036"/>
    <cellStyle name="Note 3 7 2 5 3 2" xfId="20037"/>
    <cellStyle name="Note 3 7 2 5 3 3" xfId="20038"/>
    <cellStyle name="Note 3 7 2 5 4" xfId="20039"/>
    <cellStyle name="Note 3 7 2 5 5" xfId="20040"/>
    <cellStyle name="Note 3 7 2 6" xfId="20041"/>
    <cellStyle name="Note 3 7 2 6 2" xfId="20042"/>
    <cellStyle name="Note 3 7 2 6 3" xfId="20043"/>
    <cellStyle name="Note 3 7 2 7" xfId="20044"/>
    <cellStyle name="Note 3 7 2 7 2" xfId="20045"/>
    <cellStyle name="Note 3 7 2 7 3" xfId="20046"/>
    <cellStyle name="Note 3 7 2 8" xfId="20047"/>
    <cellStyle name="Note 3 7 2 8 2" xfId="20048"/>
    <cellStyle name="Note 3 7 2 8 3" xfId="20049"/>
    <cellStyle name="Note 3 7 2 9" xfId="20050"/>
    <cellStyle name="Note 3 7 3" xfId="20051"/>
    <cellStyle name="Note 3 7 3 2" xfId="20052"/>
    <cellStyle name="Note 3 7 3 2 2" xfId="20053"/>
    <cellStyle name="Note 3 7 3 2 2 2" xfId="20054"/>
    <cellStyle name="Note 3 7 3 2 2 2 2" xfId="20055"/>
    <cellStyle name="Note 3 7 3 2 2 2 3" xfId="20056"/>
    <cellStyle name="Note 3 7 3 2 2 3" xfId="20057"/>
    <cellStyle name="Note 3 7 3 2 2 3 2" xfId="20058"/>
    <cellStyle name="Note 3 7 3 2 2 3 3" xfId="20059"/>
    <cellStyle name="Note 3 7 3 2 2 4" xfId="20060"/>
    <cellStyle name="Note 3 7 3 2 2 5" xfId="20061"/>
    <cellStyle name="Note 3 7 3 2 3" xfId="20062"/>
    <cellStyle name="Note 3 7 3 2 3 2" xfId="20063"/>
    <cellStyle name="Note 3 7 3 2 3 3" xfId="20064"/>
    <cellStyle name="Note 3 7 3 2 4" xfId="20065"/>
    <cellStyle name="Note 3 7 3 2 4 2" xfId="20066"/>
    <cellStyle name="Note 3 7 3 2 4 3" xfId="20067"/>
    <cellStyle name="Note 3 7 3 2 5" xfId="20068"/>
    <cellStyle name="Note 3 7 3 2 5 2" xfId="20069"/>
    <cellStyle name="Note 3 7 3 2 5 3" xfId="20070"/>
    <cellStyle name="Note 3 7 3 2 6" xfId="20071"/>
    <cellStyle name="Note 3 7 3 3" xfId="20072"/>
    <cellStyle name="Note 3 7 3 3 2" xfId="20073"/>
    <cellStyle name="Note 3 7 3 3 2 2" xfId="20074"/>
    <cellStyle name="Note 3 7 3 3 2 2 2" xfId="20075"/>
    <cellStyle name="Note 3 7 3 3 2 2 3" xfId="20076"/>
    <cellStyle name="Note 3 7 3 3 2 3" xfId="20077"/>
    <cellStyle name="Note 3 7 3 3 2 3 2" xfId="20078"/>
    <cellStyle name="Note 3 7 3 3 2 3 3" xfId="20079"/>
    <cellStyle name="Note 3 7 3 3 2 4" xfId="20080"/>
    <cellStyle name="Note 3 7 3 3 2 5" xfId="20081"/>
    <cellStyle name="Note 3 7 3 3 3" xfId="20082"/>
    <cellStyle name="Note 3 7 3 3 3 2" xfId="20083"/>
    <cellStyle name="Note 3 7 3 3 3 3" xfId="20084"/>
    <cellStyle name="Note 3 7 3 3 4" xfId="20085"/>
    <cellStyle name="Note 3 7 3 3 4 2" xfId="20086"/>
    <cellStyle name="Note 3 7 3 3 4 3" xfId="20087"/>
    <cellStyle name="Note 3 7 3 3 5" xfId="20088"/>
    <cellStyle name="Note 3 7 3 3 5 2" xfId="20089"/>
    <cellStyle name="Note 3 7 3 3 5 3" xfId="20090"/>
    <cellStyle name="Note 3 7 3 3 6" xfId="20091"/>
    <cellStyle name="Note 3 7 3 4" xfId="20092"/>
    <cellStyle name="Note 3 7 3 4 2" xfId="20093"/>
    <cellStyle name="Note 3 7 3 4 2 2" xfId="20094"/>
    <cellStyle name="Note 3 7 3 4 2 3" xfId="20095"/>
    <cellStyle name="Note 3 7 3 4 3" xfId="20096"/>
    <cellStyle name="Note 3 7 3 4 3 2" xfId="20097"/>
    <cellStyle name="Note 3 7 3 4 3 3" xfId="20098"/>
    <cellStyle name="Note 3 7 3 4 4" xfId="20099"/>
    <cellStyle name="Note 3 7 3 4 4 2" xfId="20100"/>
    <cellStyle name="Note 3 7 3 4 4 3" xfId="20101"/>
    <cellStyle name="Note 3 7 3 4 5" xfId="20102"/>
    <cellStyle name="Note 3 7 3 4 5 2" xfId="20103"/>
    <cellStyle name="Note 3 7 3 4 5 3" xfId="20104"/>
    <cellStyle name="Note 3 7 3 4 6" xfId="20105"/>
    <cellStyle name="Note 3 7 3 4 6 2" xfId="20106"/>
    <cellStyle name="Note 3 7 3 4 6 3" xfId="20107"/>
    <cellStyle name="Note 3 7 3 4 7" xfId="20108"/>
    <cellStyle name="Note 3 7 3 4 8" xfId="20109"/>
    <cellStyle name="Note 3 7 3 5" xfId="20110"/>
    <cellStyle name="Note 3 7 3 5 2" xfId="20111"/>
    <cellStyle name="Note 3 7 3 5 2 2" xfId="20112"/>
    <cellStyle name="Note 3 7 3 5 2 3" xfId="20113"/>
    <cellStyle name="Note 3 7 3 5 3" xfId="20114"/>
    <cellStyle name="Note 3 7 3 5 3 2" xfId="20115"/>
    <cellStyle name="Note 3 7 3 5 3 3" xfId="20116"/>
    <cellStyle name="Note 3 7 3 5 4" xfId="20117"/>
    <cellStyle name="Note 3 7 3 5 5" xfId="20118"/>
    <cellStyle name="Note 3 7 3 6" xfId="20119"/>
    <cellStyle name="Note 3 7 3 6 2" xfId="20120"/>
    <cellStyle name="Note 3 7 3 6 3" xfId="20121"/>
    <cellStyle name="Note 3 7 3 7" xfId="20122"/>
    <cellStyle name="Note 3 7 3 7 2" xfId="20123"/>
    <cellStyle name="Note 3 7 3 7 3" xfId="20124"/>
    <cellStyle name="Note 3 7 3 8" xfId="20125"/>
    <cellStyle name="Note 3 7 3 8 2" xfId="20126"/>
    <cellStyle name="Note 3 7 3 8 3" xfId="20127"/>
    <cellStyle name="Note 3 7 3 9" xfId="20128"/>
    <cellStyle name="Note 3 7 4" xfId="20129"/>
    <cellStyle name="Note 3 7 4 2" xfId="20130"/>
    <cellStyle name="Note 3 7 4 2 2" xfId="20131"/>
    <cellStyle name="Note 3 7 4 2 2 2" xfId="20132"/>
    <cellStyle name="Note 3 7 4 2 2 2 2" xfId="20133"/>
    <cellStyle name="Note 3 7 4 2 2 2 3" xfId="20134"/>
    <cellStyle name="Note 3 7 4 2 2 3" xfId="20135"/>
    <cellStyle name="Note 3 7 4 2 2 3 2" xfId="20136"/>
    <cellStyle name="Note 3 7 4 2 2 3 3" xfId="20137"/>
    <cellStyle name="Note 3 7 4 2 2 4" xfId="20138"/>
    <cellStyle name="Note 3 7 4 2 2 5" xfId="20139"/>
    <cellStyle name="Note 3 7 4 2 3" xfId="20140"/>
    <cellStyle name="Note 3 7 4 2 3 2" xfId="20141"/>
    <cellStyle name="Note 3 7 4 2 3 3" xfId="20142"/>
    <cellStyle name="Note 3 7 4 2 4" xfId="20143"/>
    <cellStyle name="Note 3 7 4 2 4 2" xfId="20144"/>
    <cellStyle name="Note 3 7 4 2 4 3" xfId="20145"/>
    <cellStyle name="Note 3 7 4 2 5" xfId="20146"/>
    <cellStyle name="Note 3 7 4 2 5 2" xfId="20147"/>
    <cellStyle name="Note 3 7 4 2 5 3" xfId="20148"/>
    <cellStyle name="Note 3 7 4 2 6" xfId="20149"/>
    <cellStyle name="Note 3 7 4 3" xfId="20150"/>
    <cellStyle name="Note 3 7 4 3 2" xfId="20151"/>
    <cellStyle name="Note 3 7 4 3 2 2" xfId="20152"/>
    <cellStyle name="Note 3 7 4 3 2 2 2" xfId="20153"/>
    <cellStyle name="Note 3 7 4 3 2 2 3" xfId="20154"/>
    <cellStyle name="Note 3 7 4 3 2 3" xfId="20155"/>
    <cellStyle name="Note 3 7 4 3 2 3 2" xfId="20156"/>
    <cellStyle name="Note 3 7 4 3 2 3 3" xfId="20157"/>
    <cellStyle name="Note 3 7 4 3 2 4" xfId="20158"/>
    <cellStyle name="Note 3 7 4 3 2 5" xfId="20159"/>
    <cellStyle name="Note 3 7 4 3 3" xfId="20160"/>
    <cellStyle name="Note 3 7 4 3 3 2" xfId="20161"/>
    <cellStyle name="Note 3 7 4 3 3 3" xfId="20162"/>
    <cellStyle name="Note 3 7 4 3 4" xfId="20163"/>
    <cellStyle name="Note 3 7 4 3 4 2" xfId="20164"/>
    <cellStyle name="Note 3 7 4 3 4 3" xfId="20165"/>
    <cellStyle name="Note 3 7 4 3 5" xfId="20166"/>
    <cellStyle name="Note 3 7 4 3 5 2" xfId="20167"/>
    <cellStyle name="Note 3 7 4 3 5 3" xfId="20168"/>
    <cellStyle name="Note 3 7 4 3 6" xfId="20169"/>
    <cellStyle name="Note 3 7 4 4" xfId="20170"/>
    <cellStyle name="Note 3 7 4 4 2" xfId="20171"/>
    <cellStyle name="Note 3 7 4 4 2 2" xfId="20172"/>
    <cellStyle name="Note 3 7 4 4 2 3" xfId="20173"/>
    <cellStyle name="Note 3 7 4 4 3" xfId="20174"/>
    <cellStyle name="Note 3 7 4 4 3 2" xfId="20175"/>
    <cellStyle name="Note 3 7 4 4 3 3" xfId="20176"/>
    <cellStyle name="Note 3 7 4 4 4" xfId="20177"/>
    <cellStyle name="Note 3 7 4 4 4 2" xfId="20178"/>
    <cellStyle name="Note 3 7 4 4 4 3" xfId="20179"/>
    <cellStyle name="Note 3 7 4 4 5" xfId="20180"/>
    <cellStyle name="Note 3 7 4 4 5 2" xfId="20181"/>
    <cellStyle name="Note 3 7 4 4 5 3" xfId="20182"/>
    <cellStyle name="Note 3 7 4 4 6" xfId="20183"/>
    <cellStyle name="Note 3 7 4 4 6 2" xfId="20184"/>
    <cellStyle name="Note 3 7 4 4 6 3" xfId="20185"/>
    <cellStyle name="Note 3 7 4 4 7" xfId="20186"/>
    <cellStyle name="Note 3 7 4 4 8" xfId="20187"/>
    <cellStyle name="Note 3 7 4 5" xfId="20188"/>
    <cellStyle name="Note 3 7 4 5 2" xfId="20189"/>
    <cellStyle name="Note 3 7 4 5 2 2" xfId="20190"/>
    <cellStyle name="Note 3 7 4 5 2 3" xfId="20191"/>
    <cellStyle name="Note 3 7 4 5 3" xfId="20192"/>
    <cellStyle name="Note 3 7 4 5 3 2" xfId="20193"/>
    <cellStyle name="Note 3 7 4 5 3 3" xfId="20194"/>
    <cellStyle name="Note 3 7 4 5 4" xfId="20195"/>
    <cellStyle name="Note 3 7 4 5 5" xfId="20196"/>
    <cellStyle name="Note 3 7 4 6" xfId="20197"/>
    <cellStyle name="Note 3 7 4 6 2" xfId="20198"/>
    <cellStyle name="Note 3 7 4 6 3" xfId="20199"/>
    <cellStyle name="Note 3 7 4 7" xfId="20200"/>
    <cellStyle name="Note 3 7 4 7 2" xfId="20201"/>
    <cellStyle name="Note 3 7 4 7 3" xfId="20202"/>
    <cellStyle name="Note 3 7 4 8" xfId="20203"/>
    <cellStyle name="Note 3 7 4 8 2" xfId="20204"/>
    <cellStyle name="Note 3 7 4 8 3" xfId="20205"/>
    <cellStyle name="Note 3 7 4 9" xfId="20206"/>
    <cellStyle name="Note 3 7 5" xfId="20207"/>
    <cellStyle name="Note 3 7 5 2" xfId="20208"/>
    <cellStyle name="Note 3 7 5 2 2" xfId="20209"/>
    <cellStyle name="Note 3 7 5 2 2 2" xfId="20210"/>
    <cellStyle name="Note 3 7 5 2 2 2 2" xfId="20211"/>
    <cellStyle name="Note 3 7 5 2 2 2 3" xfId="20212"/>
    <cellStyle name="Note 3 7 5 2 2 3" xfId="20213"/>
    <cellStyle name="Note 3 7 5 2 2 3 2" xfId="20214"/>
    <cellStyle name="Note 3 7 5 2 2 3 3" xfId="20215"/>
    <cellStyle name="Note 3 7 5 2 2 4" xfId="20216"/>
    <cellStyle name="Note 3 7 5 2 2 5" xfId="20217"/>
    <cellStyle name="Note 3 7 5 2 3" xfId="20218"/>
    <cellStyle name="Note 3 7 5 2 3 2" xfId="20219"/>
    <cellStyle name="Note 3 7 5 2 3 3" xfId="20220"/>
    <cellStyle name="Note 3 7 5 2 4" xfId="20221"/>
    <cellStyle name="Note 3 7 5 2 4 2" xfId="20222"/>
    <cellStyle name="Note 3 7 5 2 4 3" xfId="20223"/>
    <cellStyle name="Note 3 7 5 2 5" xfId="20224"/>
    <cellStyle name="Note 3 7 5 2 5 2" xfId="20225"/>
    <cellStyle name="Note 3 7 5 2 5 3" xfId="20226"/>
    <cellStyle name="Note 3 7 5 2 6" xfId="20227"/>
    <cellStyle name="Note 3 7 5 3" xfId="20228"/>
    <cellStyle name="Note 3 7 5 3 2" xfId="20229"/>
    <cellStyle name="Note 3 7 5 3 2 2" xfId="20230"/>
    <cellStyle name="Note 3 7 5 3 2 2 2" xfId="20231"/>
    <cellStyle name="Note 3 7 5 3 2 2 3" xfId="20232"/>
    <cellStyle name="Note 3 7 5 3 2 3" xfId="20233"/>
    <cellStyle name="Note 3 7 5 3 2 3 2" xfId="20234"/>
    <cellStyle name="Note 3 7 5 3 2 3 3" xfId="20235"/>
    <cellStyle name="Note 3 7 5 3 2 4" xfId="20236"/>
    <cellStyle name="Note 3 7 5 3 2 5" xfId="20237"/>
    <cellStyle name="Note 3 7 5 3 3" xfId="20238"/>
    <cellStyle name="Note 3 7 5 3 3 2" xfId="20239"/>
    <cellStyle name="Note 3 7 5 3 3 3" xfId="20240"/>
    <cellStyle name="Note 3 7 5 3 4" xfId="20241"/>
    <cellStyle name="Note 3 7 5 3 4 2" xfId="20242"/>
    <cellStyle name="Note 3 7 5 3 4 3" xfId="20243"/>
    <cellStyle name="Note 3 7 5 3 5" xfId="20244"/>
    <cellStyle name="Note 3 7 5 3 5 2" xfId="20245"/>
    <cellStyle name="Note 3 7 5 3 5 3" xfId="20246"/>
    <cellStyle name="Note 3 7 5 3 6" xfId="20247"/>
    <cellStyle name="Note 3 7 5 4" xfId="20248"/>
    <cellStyle name="Note 3 7 5 4 2" xfId="20249"/>
    <cellStyle name="Note 3 7 5 4 2 2" xfId="20250"/>
    <cellStyle name="Note 3 7 5 4 2 3" xfId="20251"/>
    <cellStyle name="Note 3 7 5 4 3" xfId="20252"/>
    <cellStyle name="Note 3 7 5 4 3 2" xfId="20253"/>
    <cellStyle name="Note 3 7 5 4 3 3" xfId="20254"/>
    <cellStyle name="Note 3 7 5 4 4" xfId="20255"/>
    <cellStyle name="Note 3 7 5 4 4 2" xfId="20256"/>
    <cellStyle name="Note 3 7 5 4 4 3" xfId="20257"/>
    <cellStyle name="Note 3 7 5 4 5" xfId="20258"/>
    <cellStyle name="Note 3 7 5 4 5 2" xfId="20259"/>
    <cellStyle name="Note 3 7 5 4 5 3" xfId="20260"/>
    <cellStyle name="Note 3 7 5 4 6" xfId="20261"/>
    <cellStyle name="Note 3 7 5 4 6 2" xfId="20262"/>
    <cellStyle name="Note 3 7 5 4 6 3" xfId="20263"/>
    <cellStyle name="Note 3 7 5 4 7" xfId="20264"/>
    <cellStyle name="Note 3 7 5 4 8" xfId="20265"/>
    <cellStyle name="Note 3 7 5 5" xfId="20266"/>
    <cellStyle name="Note 3 7 5 5 2" xfId="20267"/>
    <cellStyle name="Note 3 7 5 5 2 2" xfId="20268"/>
    <cellStyle name="Note 3 7 5 5 2 3" xfId="20269"/>
    <cellStyle name="Note 3 7 5 5 3" xfId="20270"/>
    <cellStyle name="Note 3 7 5 5 3 2" xfId="20271"/>
    <cellStyle name="Note 3 7 5 5 3 3" xfId="20272"/>
    <cellStyle name="Note 3 7 5 5 4" xfId="20273"/>
    <cellStyle name="Note 3 7 5 5 5" xfId="20274"/>
    <cellStyle name="Note 3 7 5 6" xfId="20275"/>
    <cellStyle name="Note 3 7 5 6 2" xfId="20276"/>
    <cellStyle name="Note 3 7 5 6 3" xfId="20277"/>
    <cellStyle name="Note 3 7 5 7" xfId="20278"/>
    <cellStyle name="Note 3 7 5 7 2" xfId="20279"/>
    <cellStyle name="Note 3 7 5 7 3" xfId="20280"/>
    <cellStyle name="Note 3 7 5 8" xfId="20281"/>
    <cellStyle name="Note 3 7 5 8 2" xfId="20282"/>
    <cellStyle name="Note 3 7 5 8 3" xfId="20283"/>
    <cellStyle name="Note 3 7 5 9" xfId="20284"/>
    <cellStyle name="Note 3 7 6" xfId="20285"/>
    <cellStyle name="Note 3 7 6 2" xfId="20286"/>
    <cellStyle name="Note 3 7 6 2 2" xfId="20287"/>
    <cellStyle name="Note 3 7 6 2 2 2" xfId="20288"/>
    <cellStyle name="Note 3 7 6 2 2 3" xfId="20289"/>
    <cellStyle name="Note 3 7 6 2 3" xfId="20290"/>
    <cellStyle name="Note 3 7 6 2 3 2" xfId="20291"/>
    <cellStyle name="Note 3 7 6 2 3 3" xfId="20292"/>
    <cellStyle name="Note 3 7 6 2 4" xfId="20293"/>
    <cellStyle name="Note 3 7 6 2 5" xfId="20294"/>
    <cellStyle name="Note 3 7 6 3" xfId="20295"/>
    <cellStyle name="Note 3 7 6 3 2" xfId="20296"/>
    <cellStyle name="Note 3 7 6 3 3" xfId="20297"/>
    <cellStyle name="Note 3 7 6 4" xfId="20298"/>
    <cellStyle name="Note 3 7 6 4 2" xfId="20299"/>
    <cellStyle name="Note 3 7 6 4 3" xfId="20300"/>
    <cellStyle name="Note 3 7 6 5" xfId="20301"/>
    <cellStyle name="Note 3 7 6 5 2" xfId="20302"/>
    <cellStyle name="Note 3 7 6 5 3" xfId="20303"/>
    <cellStyle name="Note 3 7 6 6" xfId="20304"/>
    <cellStyle name="Note 3 7 7" xfId="20305"/>
    <cellStyle name="Note 3 7 7 2" xfId="20306"/>
    <cellStyle name="Note 3 7 7 2 2" xfId="20307"/>
    <cellStyle name="Note 3 7 7 2 2 2" xfId="20308"/>
    <cellStyle name="Note 3 7 7 2 2 3" xfId="20309"/>
    <cellStyle name="Note 3 7 7 2 3" xfId="20310"/>
    <cellStyle name="Note 3 7 7 2 3 2" xfId="20311"/>
    <cellStyle name="Note 3 7 7 2 3 3" xfId="20312"/>
    <cellStyle name="Note 3 7 7 2 4" xfId="20313"/>
    <cellStyle name="Note 3 7 7 2 5" xfId="20314"/>
    <cellStyle name="Note 3 7 7 3" xfId="20315"/>
    <cellStyle name="Note 3 7 7 3 2" xfId="20316"/>
    <cellStyle name="Note 3 7 7 3 3" xfId="20317"/>
    <cellStyle name="Note 3 7 7 4" xfId="20318"/>
    <cellStyle name="Note 3 7 7 4 2" xfId="20319"/>
    <cellStyle name="Note 3 7 7 4 3" xfId="20320"/>
    <cellStyle name="Note 3 7 7 5" xfId="20321"/>
    <cellStyle name="Note 3 7 7 5 2" xfId="20322"/>
    <cellStyle name="Note 3 7 7 5 3" xfId="20323"/>
    <cellStyle name="Note 3 7 7 6" xfId="20324"/>
    <cellStyle name="Note 3 7 8" xfId="20325"/>
    <cellStyle name="Note 3 7 8 2" xfId="20326"/>
    <cellStyle name="Note 3 7 8 2 2" xfId="20327"/>
    <cellStyle name="Note 3 7 8 2 3" xfId="20328"/>
    <cellStyle name="Note 3 7 8 3" xfId="20329"/>
    <cellStyle name="Note 3 7 8 3 2" xfId="20330"/>
    <cellStyle name="Note 3 7 8 3 3" xfId="20331"/>
    <cellStyle name="Note 3 7 8 4" xfId="20332"/>
    <cellStyle name="Note 3 7 8 4 2" xfId="20333"/>
    <cellStyle name="Note 3 7 8 4 3" xfId="20334"/>
    <cellStyle name="Note 3 7 8 5" xfId="20335"/>
    <cellStyle name="Note 3 7 8 5 2" xfId="20336"/>
    <cellStyle name="Note 3 7 8 5 3" xfId="20337"/>
    <cellStyle name="Note 3 7 8 6" xfId="20338"/>
    <cellStyle name="Note 3 7 8 6 2" xfId="20339"/>
    <cellStyle name="Note 3 7 8 6 3" xfId="20340"/>
    <cellStyle name="Note 3 7 8 7" xfId="20341"/>
    <cellStyle name="Note 3 7 8 8" xfId="20342"/>
    <cellStyle name="Note 3 7 9" xfId="20343"/>
    <cellStyle name="Note 3 7 9 2" xfId="20344"/>
    <cellStyle name="Note 3 7 9 2 2" xfId="20345"/>
    <cellStyle name="Note 3 7 9 2 3" xfId="20346"/>
    <cellStyle name="Note 3 7 9 3" xfId="20347"/>
    <cellStyle name="Note 3 7 9 3 2" xfId="20348"/>
    <cellStyle name="Note 3 7 9 3 3" xfId="20349"/>
    <cellStyle name="Note 3 7 9 4" xfId="20350"/>
    <cellStyle name="Note 3 7 9 5" xfId="20351"/>
    <cellStyle name="Note 3 8" xfId="20352"/>
    <cellStyle name="Note 3 8 10" xfId="20353"/>
    <cellStyle name="Note 3 8 10 2" xfId="20354"/>
    <cellStyle name="Note 3 8 10 3" xfId="20355"/>
    <cellStyle name="Note 3 8 11" xfId="20356"/>
    <cellStyle name="Note 3 8 11 2" xfId="20357"/>
    <cellStyle name="Note 3 8 11 3" xfId="20358"/>
    <cellStyle name="Note 3 8 12" xfId="20359"/>
    <cellStyle name="Note 3 8 12 2" xfId="20360"/>
    <cellStyle name="Note 3 8 12 3" xfId="20361"/>
    <cellStyle name="Note 3 8 13" xfId="20362"/>
    <cellStyle name="Note 3 8 2" xfId="20363"/>
    <cellStyle name="Note 3 8 2 2" xfId="20364"/>
    <cellStyle name="Note 3 8 2 2 2" xfId="20365"/>
    <cellStyle name="Note 3 8 2 2 2 2" xfId="20366"/>
    <cellStyle name="Note 3 8 2 2 2 2 2" xfId="20367"/>
    <cellStyle name="Note 3 8 2 2 2 2 3" xfId="20368"/>
    <cellStyle name="Note 3 8 2 2 2 3" xfId="20369"/>
    <cellStyle name="Note 3 8 2 2 2 3 2" xfId="20370"/>
    <cellStyle name="Note 3 8 2 2 2 3 3" xfId="20371"/>
    <cellStyle name="Note 3 8 2 2 2 4" xfId="20372"/>
    <cellStyle name="Note 3 8 2 2 2 5" xfId="20373"/>
    <cellStyle name="Note 3 8 2 2 3" xfId="20374"/>
    <cellStyle name="Note 3 8 2 2 3 2" xfId="20375"/>
    <cellStyle name="Note 3 8 2 2 3 3" xfId="20376"/>
    <cellStyle name="Note 3 8 2 2 4" xfId="20377"/>
    <cellStyle name="Note 3 8 2 2 4 2" xfId="20378"/>
    <cellStyle name="Note 3 8 2 2 4 3" xfId="20379"/>
    <cellStyle name="Note 3 8 2 2 5" xfId="20380"/>
    <cellStyle name="Note 3 8 2 2 5 2" xfId="20381"/>
    <cellStyle name="Note 3 8 2 2 5 3" xfId="20382"/>
    <cellStyle name="Note 3 8 2 2 6" xfId="20383"/>
    <cellStyle name="Note 3 8 2 3" xfId="20384"/>
    <cellStyle name="Note 3 8 2 3 2" xfId="20385"/>
    <cellStyle name="Note 3 8 2 3 2 2" xfId="20386"/>
    <cellStyle name="Note 3 8 2 3 2 2 2" xfId="20387"/>
    <cellStyle name="Note 3 8 2 3 2 2 3" xfId="20388"/>
    <cellStyle name="Note 3 8 2 3 2 3" xfId="20389"/>
    <cellStyle name="Note 3 8 2 3 2 3 2" xfId="20390"/>
    <cellStyle name="Note 3 8 2 3 2 3 3" xfId="20391"/>
    <cellStyle name="Note 3 8 2 3 2 4" xfId="20392"/>
    <cellStyle name="Note 3 8 2 3 2 5" xfId="20393"/>
    <cellStyle name="Note 3 8 2 3 3" xfId="20394"/>
    <cellStyle name="Note 3 8 2 3 3 2" xfId="20395"/>
    <cellStyle name="Note 3 8 2 3 3 3" xfId="20396"/>
    <cellStyle name="Note 3 8 2 3 4" xfId="20397"/>
    <cellStyle name="Note 3 8 2 3 4 2" xfId="20398"/>
    <cellStyle name="Note 3 8 2 3 4 3" xfId="20399"/>
    <cellStyle name="Note 3 8 2 3 5" xfId="20400"/>
    <cellStyle name="Note 3 8 2 3 5 2" xfId="20401"/>
    <cellStyle name="Note 3 8 2 3 5 3" xfId="20402"/>
    <cellStyle name="Note 3 8 2 3 6" xfId="20403"/>
    <cellStyle name="Note 3 8 2 4" xfId="20404"/>
    <cellStyle name="Note 3 8 2 4 2" xfId="20405"/>
    <cellStyle name="Note 3 8 2 4 2 2" xfId="20406"/>
    <cellStyle name="Note 3 8 2 4 2 3" xfId="20407"/>
    <cellStyle name="Note 3 8 2 4 3" xfId="20408"/>
    <cellStyle name="Note 3 8 2 4 3 2" xfId="20409"/>
    <cellStyle name="Note 3 8 2 4 3 3" xfId="20410"/>
    <cellStyle name="Note 3 8 2 4 4" xfId="20411"/>
    <cellStyle name="Note 3 8 2 4 4 2" xfId="20412"/>
    <cellStyle name="Note 3 8 2 4 4 3" xfId="20413"/>
    <cellStyle name="Note 3 8 2 4 5" xfId="20414"/>
    <cellStyle name="Note 3 8 2 4 5 2" xfId="20415"/>
    <cellStyle name="Note 3 8 2 4 5 3" xfId="20416"/>
    <cellStyle name="Note 3 8 2 4 6" xfId="20417"/>
    <cellStyle name="Note 3 8 2 4 6 2" xfId="20418"/>
    <cellStyle name="Note 3 8 2 4 6 3" xfId="20419"/>
    <cellStyle name="Note 3 8 2 4 7" xfId="20420"/>
    <cellStyle name="Note 3 8 2 4 8" xfId="20421"/>
    <cellStyle name="Note 3 8 2 5" xfId="20422"/>
    <cellStyle name="Note 3 8 2 5 2" xfId="20423"/>
    <cellStyle name="Note 3 8 2 5 2 2" xfId="20424"/>
    <cellStyle name="Note 3 8 2 5 2 3" xfId="20425"/>
    <cellStyle name="Note 3 8 2 5 3" xfId="20426"/>
    <cellStyle name="Note 3 8 2 5 3 2" xfId="20427"/>
    <cellStyle name="Note 3 8 2 5 3 3" xfId="20428"/>
    <cellStyle name="Note 3 8 2 5 4" xfId="20429"/>
    <cellStyle name="Note 3 8 2 5 5" xfId="20430"/>
    <cellStyle name="Note 3 8 2 6" xfId="20431"/>
    <cellStyle name="Note 3 8 2 6 2" xfId="20432"/>
    <cellStyle name="Note 3 8 2 6 3" xfId="20433"/>
    <cellStyle name="Note 3 8 2 7" xfId="20434"/>
    <cellStyle name="Note 3 8 2 7 2" xfId="20435"/>
    <cellStyle name="Note 3 8 2 7 3" xfId="20436"/>
    <cellStyle name="Note 3 8 2 8" xfId="20437"/>
    <cellStyle name="Note 3 8 2 8 2" xfId="20438"/>
    <cellStyle name="Note 3 8 2 8 3" xfId="20439"/>
    <cellStyle name="Note 3 8 2 9" xfId="20440"/>
    <cellStyle name="Note 3 8 3" xfId="20441"/>
    <cellStyle name="Note 3 8 3 2" xfId="20442"/>
    <cellStyle name="Note 3 8 3 2 2" xfId="20443"/>
    <cellStyle name="Note 3 8 3 2 2 2" xfId="20444"/>
    <cellStyle name="Note 3 8 3 2 2 2 2" xfId="20445"/>
    <cellStyle name="Note 3 8 3 2 2 2 3" xfId="20446"/>
    <cellStyle name="Note 3 8 3 2 2 3" xfId="20447"/>
    <cellStyle name="Note 3 8 3 2 2 3 2" xfId="20448"/>
    <cellStyle name="Note 3 8 3 2 2 3 3" xfId="20449"/>
    <cellStyle name="Note 3 8 3 2 2 4" xfId="20450"/>
    <cellStyle name="Note 3 8 3 2 2 5" xfId="20451"/>
    <cellStyle name="Note 3 8 3 2 3" xfId="20452"/>
    <cellStyle name="Note 3 8 3 2 3 2" xfId="20453"/>
    <cellStyle name="Note 3 8 3 2 3 3" xfId="20454"/>
    <cellStyle name="Note 3 8 3 2 4" xfId="20455"/>
    <cellStyle name="Note 3 8 3 2 4 2" xfId="20456"/>
    <cellStyle name="Note 3 8 3 2 4 3" xfId="20457"/>
    <cellStyle name="Note 3 8 3 2 5" xfId="20458"/>
    <cellStyle name="Note 3 8 3 2 5 2" xfId="20459"/>
    <cellStyle name="Note 3 8 3 2 5 3" xfId="20460"/>
    <cellStyle name="Note 3 8 3 2 6" xfId="20461"/>
    <cellStyle name="Note 3 8 3 3" xfId="20462"/>
    <cellStyle name="Note 3 8 3 3 2" xfId="20463"/>
    <cellStyle name="Note 3 8 3 3 2 2" xfId="20464"/>
    <cellStyle name="Note 3 8 3 3 2 2 2" xfId="20465"/>
    <cellStyle name="Note 3 8 3 3 2 2 3" xfId="20466"/>
    <cellStyle name="Note 3 8 3 3 2 3" xfId="20467"/>
    <cellStyle name="Note 3 8 3 3 2 3 2" xfId="20468"/>
    <cellStyle name="Note 3 8 3 3 2 3 3" xfId="20469"/>
    <cellStyle name="Note 3 8 3 3 2 4" xfId="20470"/>
    <cellStyle name="Note 3 8 3 3 2 5" xfId="20471"/>
    <cellStyle name="Note 3 8 3 3 3" xfId="20472"/>
    <cellStyle name="Note 3 8 3 3 3 2" xfId="20473"/>
    <cellStyle name="Note 3 8 3 3 3 3" xfId="20474"/>
    <cellStyle name="Note 3 8 3 3 4" xfId="20475"/>
    <cellStyle name="Note 3 8 3 3 4 2" xfId="20476"/>
    <cellStyle name="Note 3 8 3 3 4 3" xfId="20477"/>
    <cellStyle name="Note 3 8 3 3 5" xfId="20478"/>
    <cellStyle name="Note 3 8 3 3 5 2" xfId="20479"/>
    <cellStyle name="Note 3 8 3 3 5 3" xfId="20480"/>
    <cellStyle name="Note 3 8 3 3 6" xfId="20481"/>
    <cellStyle name="Note 3 8 3 4" xfId="20482"/>
    <cellStyle name="Note 3 8 3 4 2" xfId="20483"/>
    <cellStyle name="Note 3 8 3 4 2 2" xfId="20484"/>
    <cellStyle name="Note 3 8 3 4 2 3" xfId="20485"/>
    <cellStyle name="Note 3 8 3 4 3" xfId="20486"/>
    <cellStyle name="Note 3 8 3 4 3 2" xfId="20487"/>
    <cellStyle name="Note 3 8 3 4 3 3" xfId="20488"/>
    <cellStyle name="Note 3 8 3 4 4" xfId="20489"/>
    <cellStyle name="Note 3 8 3 4 4 2" xfId="20490"/>
    <cellStyle name="Note 3 8 3 4 4 3" xfId="20491"/>
    <cellStyle name="Note 3 8 3 4 5" xfId="20492"/>
    <cellStyle name="Note 3 8 3 4 5 2" xfId="20493"/>
    <cellStyle name="Note 3 8 3 4 5 3" xfId="20494"/>
    <cellStyle name="Note 3 8 3 4 6" xfId="20495"/>
    <cellStyle name="Note 3 8 3 4 6 2" xfId="20496"/>
    <cellStyle name="Note 3 8 3 4 6 3" xfId="20497"/>
    <cellStyle name="Note 3 8 3 4 7" xfId="20498"/>
    <cellStyle name="Note 3 8 3 4 8" xfId="20499"/>
    <cellStyle name="Note 3 8 3 5" xfId="20500"/>
    <cellStyle name="Note 3 8 3 5 2" xfId="20501"/>
    <cellStyle name="Note 3 8 3 5 2 2" xfId="20502"/>
    <cellStyle name="Note 3 8 3 5 2 3" xfId="20503"/>
    <cellStyle name="Note 3 8 3 5 3" xfId="20504"/>
    <cellStyle name="Note 3 8 3 5 3 2" xfId="20505"/>
    <cellStyle name="Note 3 8 3 5 3 3" xfId="20506"/>
    <cellStyle name="Note 3 8 3 5 4" xfId="20507"/>
    <cellStyle name="Note 3 8 3 5 5" xfId="20508"/>
    <cellStyle name="Note 3 8 3 6" xfId="20509"/>
    <cellStyle name="Note 3 8 3 6 2" xfId="20510"/>
    <cellStyle name="Note 3 8 3 6 3" xfId="20511"/>
    <cellStyle name="Note 3 8 3 7" xfId="20512"/>
    <cellStyle name="Note 3 8 3 7 2" xfId="20513"/>
    <cellStyle name="Note 3 8 3 7 3" xfId="20514"/>
    <cellStyle name="Note 3 8 3 8" xfId="20515"/>
    <cellStyle name="Note 3 8 3 8 2" xfId="20516"/>
    <cellStyle name="Note 3 8 3 8 3" xfId="20517"/>
    <cellStyle name="Note 3 8 3 9" xfId="20518"/>
    <cellStyle name="Note 3 8 4" xfId="20519"/>
    <cellStyle name="Note 3 8 4 2" xfId="20520"/>
    <cellStyle name="Note 3 8 4 2 2" xfId="20521"/>
    <cellStyle name="Note 3 8 4 2 2 2" xfId="20522"/>
    <cellStyle name="Note 3 8 4 2 2 2 2" xfId="20523"/>
    <cellStyle name="Note 3 8 4 2 2 2 3" xfId="20524"/>
    <cellStyle name="Note 3 8 4 2 2 3" xfId="20525"/>
    <cellStyle name="Note 3 8 4 2 2 3 2" xfId="20526"/>
    <cellStyle name="Note 3 8 4 2 2 3 3" xfId="20527"/>
    <cellStyle name="Note 3 8 4 2 2 4" xfId="20528"/>
    <cellStyle name="Note 3 8 4 2 2 5" xfId="20529"/>
    <cellStyle name="Note 3 8 4 2 3" xfId="20530"/>
    <cellStyle name="Note 3 8 4 2 3 2" xfId="20531"/>
    <cellStyle name="Note 3 8 4 2 3 3" xfId="20532"/>
    <cellStyle name="Note 3 8 4 2 4" xfId="20533"/>
    <cellStyle name="Note 3 8 4 2 4 2" xfId="20534"/>
    <cellStyle name="Note 3 8 4 2 4 3" xfId="20535"/>
    <cellStyle name="Note 3 8 4 2 5" xfId="20536"/>
    <cellStyle name="Note 3 8 4 2 5 2" xfId="20537"/>
    <cellStyle name="Note 3 8 4 2 5 3" xfId="20538"/>
    <cellStyle name="Note 3 8 4 2 6" xfId="20539"/>
    <cellStyle name="Note 3 8 4 3" xfId="20540"/>
    <cellStyle name="Note 3 8 4 3 2" xfId="20541"/>
    <cellStyle name="Note 3 8 4 3 2 2" xfId="20542"/>
    <cellStyle name="Note 3 8 4 3 2 2 2" xfId="20543"/>
    <cellStyle name="Note 3 8 4 3 2 2 3" xfId="20544"/>
    <cellStyle name="Note 3 8 4 3 2 3" xfId="20545"/>
    <cellStyle name="Note 3 8 4 3 2 3 2" xfId="20546"/>
    <cellStyle name="Note 3 8 4 3 2 3 3" xfId="20547"/>
    <cellStyle name="Note 3 8 4 3 2 4" xfId="20548"/>
    <cellStyle name="Note 3 8 4 3 2 5" xfId="20549"/>
    <cellStyle name="Note 3 8 4 3 3" xfId="20550"/>
    <cellStyle name="Note 3 8 4 3 3 2" xfId="20551"/>
    <cellStyle name="Note 3 8 4 3 3 3" xfId="20552"/>
    <cellStyle name="Note 3 8 4 3 4" xfId="20553"/>
    <cellStyle name="Note 3 8 4 3 4 2" xfId="20554"/>
    <cellStyle name="Note 3 8 4 3 4 3" xfId="20555"/>
    <cellStyle name="Note 3 8 4 3 5" xfId="20556"/>
    <cellStyle name="Note 3 8 4 3 5 2" xfId="20557"/>
    <cellStyle name="Note 3 8 4 3 5 3" xfId="20558"/>
    <cellStyle name="Note 3 8 4 3 6" xfId="20559"/>
    <cellStyle name="Note 3 8 4 4" xfId="20560"/>
    <cellStyle name="Note 3 8 4 4 2" xfId="20561"/>
    <cellStyle name="Note 3 8 4 4 2 2" xfId="20562"/>
    <cellStyle name="Note 3 8 4 4 2 3" xfId="20563"/>
    <cellStyle name="Note 3 8 4 4 3" xfId="20564"/>
    <cellStyle name="Note 3 8 4 4 3 2" xfId="20565"/>
    <cellStyle name="Note 3 8 4 4 3 3" xfId="20566"/>
    <cellStyle name="Note 3 8 4 4 4" xfId="20567"/>
    <cellStyle name="Note 3 8 4 4 4 2" xfId="20568"/>
    <cellStyle name="Note 3 8 4 4 4 3" xfId="20569"/>
    <cellStyle name="Note 3 8 4 4 5" xfId="20570"/>
    <cellStyle name="Note 3 8 4 4 5 2" xfId="20571"/>
    <cellStyle name="Note 3 8 4 4 5 3" xfId="20572"/>
    <cellStyle name="Note 3 8 4 4 6" xfId="20573"/>
    <cellStyle name="Note 3 8 4 4 6 2" xfId="20574"/>
    <cellStyle name="Note 3 8 4 4 6 3" xfId="20575"/>
    <cellStyle name="Note 3 8 4 4 7" xfId="20576"/>
    <cellStyle name="Note 3 8 4 4 8" xfId="20577"/>
    <cellStyle name="Note 3 8 4 5" xfId="20578"/>
    <cellStyle name="Note 3 8 4 5 2" xfId="20579"/>
    <cellStyle name="Note 3 8 4 5 2 2" xfId="20580"/>
    <cellStyle name="Note 3 8 4 5 2 3" xfId="20581"/>
    <cellStyle name="Note 3 8 4 5 3" xfId="20582"/>
    <cellStyle name="Note 3 8 4 5 3 2" xfId="20583"/>
    <cellStyle name="Note 3 8 4 5 3 3" xfId="20584"/>
    <cellStyle name="Note 3 8 4 5 4" xfId="20585"/>
    <cellStyle name="Note 3 8 4 5 5" xfId="20586"/>
    <cellStyle name="Note 3 8 4 6" xfId="20587"/>
    <cellStyle name="Note 3 8 4 6 2" xfId="20588"/>
    <cellStyle name="Note 3 8 4 6 3" xfId="20589"/>
    <cellStyle name="Note 3 8 4 7" xfId="20590"/>
    <cellStyle name="Note 3 8 4 7 2" xfId="20591"/>
    <cellStyle name="Note 3 8 4 7 3" xfId="20592"/>
    <cellStyle name="Note 3 8 4 8" xfId="20593"/>
    <cellStyle name="Note 3 8 4 8 2" xfId="20594"/>
    <cellStyle name="Note 3 8 4 8 3" xfId="20595"/>
    <cellStyle name="Note 3 8 4 9" xfId="20596"/>
    <cellStyle name="Note 3 8 5" xfId="20597"/>
    <cellStyle name="Note 3 8 5 2" xfId="20598"/>
    <cellStyle name="Note 3 8 5 2 2" xfId="20599"/>
    <cellStyle name="Note 3 8 5 2 2 2" xfId="20600"/>
    <cellStyle name="Note 3 8 5 2 2 2 2" xfId="20601"/>
    <cellStyle name="Note 3 8 5 2 2 2 3" xfId="20602"/>
    <cellStyle name="Note 3 8 5 2 2 3" xfId="20603"/>
    <cellStyle name="Note 3 8 5 2 2 3 2" xfId="20604"/>
    <cellStyle name="Note 3 8 5 2 2 3 3" xfId="20605"/>
    <cellStyle name="Note 3 8 5 2 2 4" xfId="20606"/>
    <cellStyle name="Note 3 8 5 2 2 5" xfId="20607"/>
    <cellStyle name="Note 3 8 5 2 3" xfId="20608"/>
    <cellStyle name="Note 3 8 5 2 3 2" xfId="20609"/>
    <cellStyle name="Note 3 8 5 2 3 3" xfId="20610"/>
    <cellStyle name="Note 3 8 5 2 4" xfId="20611"/>
    <cellStyle name="Note 3 8 5 2 4 2" xfId="20612"/>
    <cellStyle name="Note 3 8 5 2 4 3" xfId="20613"/>
    <cellStyle name="Note 3 8 5 2 5" xfId="20614"/>
    <cellStyle name="Note 3 8 5 2 5 2" xfId="20615"/>
    <cellStyle name="Note 3 8 5 2 5 3" xfId="20616"/>
    <cellStyle name="Note 3 8 5 2 6" xfId="20617"/>
    <cellStyle name="Note 3 8 5 3" xfId="20618"/>
    <cellStyle name="Note 3 8 5 3 2" xfId="20619"/>
    <cellStyle name="Note 3 8 5 3 2 2" xfId="20620"/>
    <cellStyle name="Note 3 8 5 3 2 2 2" xfId="20621"/>
    <cellStyle name="Note 3 8 5 3 2 2 3" xfId="20622"/>
    <cellStyle name="Note 3 8 5 3 2 3" xfId="20623"/>
    <cellStyle name="Note 3 8 5 3 2 3 2" xfId="20624"/>
    <cellStyle name="Note 3 8 5 3 2 3 3" xfId="20625"/>
    <cellStyle name="Note 3 8 5 3 2 4" xfId="20626"/>
    <cellStyle name="Note 3 8 5 3 2 5" xfId="20627"/>
    <cellStyle name="Note 3 8 5 3 3" xfId="20628"/>
    <cellStyle name="Note 3 8 5 3 3 2" xfId="20629"/>
    <cellStyle name="Note 3 8 5 3 3 3" xfId="20630"/>
    <cellStyle name="Note 3 8 5 3 4" xfId="20631"/>
    <cellStyle name="Note 3 8 5 3 4 2" xfId="20632"/>
    <cellStyle name="Note 3 8 5 3 4 3" xfId="20633"/>
    <cellStyle name="Note 3 8 5 3 5" xfId="20634"/>
    <cellStyle name="Note 3 8 5 3 5 2" xfId="20635"/>
    <cellStyle name="Note 3 8 5 3 5 3" xfId="20636"/>
    <cellStyle name="Note 3 8 5 3 6" xfId="20637"/>
    <cellStyle name="Note 3 8 5 4" xfId="20638"/>
    <cellStyle name="Note 3 8 5 4 2" xfId="20639"/>
    <cellStyle name="Note 3 8 5 4 2 2" xfId="20640"/>
    <cellStyle name="Note 3 8 5 4 2 3" xfId="20641"/>
    <cellStyle name="Note 3 8 5 4 3" xfId="20642"/>
    <cellStyle name="Note 3 8 5 4 3 2" xfId="20643"/>
    <cellStyle name="Note 3 8 5 4 3 3" xfId="20644"/>
    <cellStyle name="Note 3 8 5 4 4" xfId="20645"/>
    <cellStyle name="Note 3 8 5 4 4 2" xfId="20646"/>
    <cellStyle name="Note 3 8 5 4 4 3" xfId="20647"/>
    <cellStyle name="Note 3 8 5 4 5" xfId="20648"/>
    <cellStyle name="Note 3 8 5 4 5 2" xfId="20649"/>
    <cellStyle name="Note 3 8 5 4 5 3" xfId="20650"/>
    <cellStyle name="Note 3 8 5 4 6" xfId="20651"/>
    <cellStyle name="Note 3 8 5 4 6 2" xfId="20652"/>
    <cellStyle name="Note 3 8 5 4 6 3" xfId="20653"/>
    <cellStyle name="Note 3 8 5 4 7" xfId="20654"/>
    <cellStyle name="Note 3 8 5 4 8" xfId="20655"/>
    <cellStyle name="Note 3 8 5 5" xfId="20656"/>
    <cellStyle name="Note 3 8 5 5 2" xfId="20657"/>
    <cellStyle name="Note 3 8 5 5 2 2" xfId="20658"/>
    <cellStyle name="Note 3 8 5 5 2 3" xfId="20659"/>
    <cellStyle name="Note 3 8 5 5 3" xfId="20660"/>
    <cellStyle name="Note 3 8 5 5 3 2" xfId="20661"/>
    <cellStyle name="Note 3 8 5 5 3 3" xfId="20662"/>
    <cellStyle name="Note 3 8 5 5 4" xfId="20663"/>
    <cellStyle name="Note 3 8 5 5 5" xfId="20664"/>
    <cellStyle name="Note 3 8 5 6" xfId="20665"/>
    <cellStyle name="Note 3 8 5 6 2" xfId="20666"/>
    <cellStyle name="Note 3 8 5 6 3" xfId="20667"/>
    <cellStyle name="Note 3 8 5 7" xfId="20668"/>
    <cellStyle name="Note 3 8 5 7 2" xfId="20669"/>
    <cellStyle name="Note 3 8 5 7 3" xfId="20670"/>
    <cellStyle name="Note 3 8 5 8" xfId="20671"/>
    <cellStyle name="Note 3 8 5 8 2" xfId="20672"/>
    <cellStyle name="Note 3 8 5 8 3" xfId="20673"/>
    <cellStyle name="Note 3 8 5 9" xfId="20674"/>
    <cellStyle name="Note 3 8 6" xfId="20675"/>
    <cellStyle name="Note 3 8 6 2" xfId="20676"/>
    <cellStyle name="Note 3 8 6 2 2" xfId="20677"/>
    <cellStyle name="Note 3 8 6 2 2 2" xfId="20678"/>
    <cellStyle name="Note 3 8 6 2 2 3" xfId="20679"/>
    <cellStyle name="Note 3 8 6 2 3" xfId="20680"/>
    <cellStyle name="Note 3 8 6 2 3 2" xfId="20681"/>
    <cellStyle name="Note 3 8 6 2 3 3" xfId="20682"/>
    <cellStyle name="Note 3 8 6 2 4" xfId="20683"/>
    <cellStyle name="Note 3 8 6 2 5" xfId="20684"/>
    <cellStyle name="Note 3 8 6 3" xfId="20685"/>
    <cellStyle name="Note 3 8 6 3 2" xfId="20686"/>
    <cellStyle name="Note 3 8 6 3 3" xfId="20687"/>
    <cellStyle name="Note 3 8 6 4" xfId="20688"/>
    <cellStyle name="Note 3 8 6 4 2" xfId="20689"/>
    <cellStyle name="Note 3 8 6 4 3" xfId="20690"/>
    <cellStyle name="Note 3 8 6 5" xfId="20691"/>
    <cellStyle name="Note 3 8 6 5 2" xfId="20692"/>
    <cellStyle name="Note 3 8 6 5 3" xfId="20693"/>
    <cellStyle name="Note 3 8 6 6" xfId="20694"/>
    <cellStyle name="Note 3 8 7" xfId="20695"/>
    <cellStyle name="Note 3 8 7 2" xfId="20696"/>
    <cellStyle name="Note 3 8 7 2 2" xfId="20697"/>
    <cellStyle name="Note 3 8 7 2 2 2" xfId="20698"/>
    <cellStyle name="Note 3 8 7 2 2 3" xfId="20699"/>
    <cellStyle name="Note 3 8 7 2 3" xfId="20700"/>
    <cellStyle name="Note 3 8 7 2 3 2" xfId="20701"/>
    <cellStyle name="Note 3 8 7 2 3 3" xfId="20702"/>
    <cellStyle name="Note 3 8 7 2 4" xfId="20703"/>
    <cellStyle name="Note 3 8 7 2 5" xfId="20704"/>
    <cellStyle name="Note 3 8 7 3" xfId="20705"/>
    <cellStyle name="Note 3 8 7 3 2" xfId="20706"/>
    <cellStyle name="Note 3 8 7 3 3" xfId="20707"/>
    <cellStyle name="Note 3 8 7 4" xfId="20708"/>
    <cellStyle name="Note 3 8 7 4 2" xfId="20709"/>
    <cellStyle name="Note 3 8 7 4 3" xfId="20710"/>
    <cellStyle name="Note 3 8 7 5" xfId="20711"/>
    <cellStyle name="Note 3 8 7 5 2" xfId="20712"/>
    <cellStyle name="Note 3 8 7 5 3" xfId="20713"/>
    <cellStyle name="Note 3 8 7 6" xfId="20714"/>
    <cellStyle name="Note 3 8 8" xfId="20715"/>
    <cellStyle name="Note 3 8 8 2" xfId="20716"/>
    <cellStyle name="Note 3 8 8 2 2" xfId="20717"/>
    <cellStyle name="Note 3 8 8 2 3" xfId="20718"/>
    <cellStyle name="Note 3 8 8 3" xfId="20719"/>
    <cellStyle name="Note 3 8 8 3 2" xfId="20720"/>
    <cellStyle name="Note 3 8 8 3 3" xfId="20721"/>
    <cellStyle name="Note 3 8 8 4" xfId="20722"/>
    <cellStyle name="Note 3 8 8 4 2" xfId="20723"/>
    <cellStyle name="Note 3 8 8 4 3" xfId="20724"/>
    <cellStyle name="Note 3 8 8 5" xfId="20725"/>
    <cellStyle name="Note 3 8 8 5 2" xfId="20726"/>
    <cellStyle name="Note 3 8 8 5 3" xfId="20727"/>
    <cellStyle name="Note 3 8 8 6" xfId="20728"/>
    <cellStyle name="Note 3 8 8 6 2" xfId="20729"/>
    <cellStyle name="Note 3 8 8 6 3" xfId="20730"/>
    <cellStyle name="Note 3 8 8 7" xfId="20731"/>
    <cellStyle name="Note 3 8 8 8" xfId="20732"/>
    <cellStyle name="Note 3 8 9" xfId="20733"/>
    <cellStyle name="Note 3 8 9 2" xfId="20734"/>
    <cellStyle name="Note 3 8 9 2 2" xfId="20735"/>
    <cellStyle name="Note 3 8 9 2 3" xfId="20736"/>
    <cellStyle name="Note 3 8 9 3" xfId="20737"/>
    <cellStyle name="Note 3 8 9 3 2" xfId="20738"/>
    <cellStyle name="Note 3 8 9 3 3" xfId="20739"/>
    <cellStyle name="Note 3 8 9 4" xfId="20740"/>
    <cellStyle name="Note 3 8 9 5" xfId="20741"/>
    <cellStyle name="Note 3 9" xfId="20742"/>
    <cellStyle name="Note 3 9 10" xfId="20743"/>
    <cellStyle name="Note 3 9 10 2" xfId="20744"/>
    <cellStyle name="Note 3 9 10 3" xfId="20745"/>
    <cellStyle name="Note 3 9 11" xfId="20746"/>
    <cellStyle name="Note 3 9 11 2" xfId="20747"/>
    <cellStyle name="Note 3 9 11 3" xfId="20748"/>
    <cellStyle name="Note 3 9 12" xfId="20749"/>
    <cellStyle name="Note 3 9 12 2" xfId="20750"/>
    <cellStyle name="Note 3 9 12 3" xfId="20751"/>
    <cellStyle name="Note 3 9 13" xfId="20752"/>
    <cellStyle name="Note 3 9 2" xfId="20753"/>
    <cellStyle name="Note 3 9 2 2" xfId="20754"/>
    <cellStyle name="Note 3 9 2 2 2" xfId="20755"/>
    <cellStyle name="Note 3 9 2 2 2 2" xfId="20756"/>
    <cellStyle name="Note 3 9 2 2 2 2 2" xfId="20757"/>
    <cellStyle name="Note 3 9 2 2 2 2 3" xfId="20758"/>
    <cellStyle name="Note 3 9 2 2 2 3" xfId="20759"/>
    <cellStyle name="Note 3 9 2 2 2 3 2" xfId="20760"/>
    <cellStyle name="Note 3 9 2 2 2 3 3" xfId="20761"/>
    <cellStyle name="Note 3 9 2 2 2 4" xfId="20762"/>
    <cellStyle name="Note 3 9 2 2 2 5" xfId="20763"/>
    <cellStyle name="Note 3 9 2 2 3" xfId="20764"/>
    <cellStyle name="Note 3 9 2 2 3 2" xfId="20765"/>
    <cellStyle name="Note 3 9 2 2 3 3" xfId="20766"/>
    <cellStyle name="Note 3 9 2 2 4" xfId="20767"/>
    <cellStyle name="Note 3 9 2 2 4 2" xfId="20768"/>
    <cellStyle name="Note 3 9 2 2 4 3" xfId="20769"/>
    <cellStyle name="Note 3 9 2 2 5" xfId="20770"/>
    <cellStyle name="Note 3 9 2 2 5 2" xfId="20771"/>
    <cellStyle name="Note 3 9 2 2 5 3" xfId="20772"/>
    <cellStyle name="Note 3 9 2 2 6" xfId="20773"/>
    <cellStyle name="Note 3 9 2 3" xfId="20774"/>
    <cellStyle name="Note 3 9 2 3 2" xfId="20775"/>
    <cellStyle name="Note 3 9 2 3 2 2" xfId="20776"/>
    <cellStyle name="Note 3 9 2 3 2 2 2" xfId="20777"/>
    <cellStyle name="Note 3 9 2 3 2 2 3" xfId="20778"/>
    <cellStyle name="Note 3 9 2 3 2 3" xfId="20779"/>
    <cellStyle name="Note 3 9 2 3 2 3 2" xfId="20780"/>
    <cellStyle name="Note 3 9 2 3 2 3 3" xfId="20781"/>
    <cellStyle name="Note 3 9 2 3 2 4" xfId="20782"/>
    <cellStyle name="Note 3 9 2 3 2 5" xfId="20783"/>
    <cellStyle name="Note 3 9 2 3 3" xfId="20784"/>
    <cellStyle name="Note 3 9 2 3 3 2" xfId="20785"/>
    <cellStyle name="Note 3 9 2 3 3 3" xfId="20786"/>
    <cellStyle name="Note 3 9 2 3 4" xfId="20787"/>
    <cellStyle name="Note 3 9 2 3 4 2" xfId="20788"/>
    <cellStyle name="Note 3 9 2 3 4 3" xfId="20789"/>
    <cellStyle name="Note 3 9 2 3 5" xfId="20790"/>
    <cellStyle name="Note 3 9 2 3 5 2" xfId="20791"/>
    <cellStyle name="Note 3 9 2 3 5 3" xfId="20792"/>
    <cellStyle name="Note 3 9 2 3 6" xfId="20793"/>
    <cellStyle name="Note 3 9 2 4" xfId="20794"/>
    <cellStyle name="Note 3 9 2 4 2" xfId="20795"/>
    <cellStyle name="Note 3 9 2 4 2 2" xfId="20796"/>
    <cellStyle name="Note 3 9 2 4 2 3" xfId="20797"/>
    <cellStyle name="Note 3 9 2 4 3" xfId="20798"/>
    <cellStyle name="Note 3 9 2 4 3 2" xfId="20799"/>
    <cellStyle name="Note 3 9 2 4 3 3" xfId="20800"/>
    <cellStyle name="Note 3 9 2 4 4" xfId="20801"/>
    <cellStyle name="Note 3 9 2 4 4 2" xfId="20802"/>
    <cellStyle name="Note 3 9 2 4 4 3" xfId="20803"/>
    <cellStyle name="Note 3 9 2 4 5" xfId="20804"/>
    <cellStyle name="Note 3 9 2 4 5 2" xfId="20805"/>
    <cellStyle name="Note 3 9 2 4 5 3" xfId="20806"/>
    <cellStyle name="Note 3 9 2 4 6" xfId="20807"/>
    <cellStyle name="Note 3 9 2 4 6 2" xfId="20808"/>
    <cellStyle name="Note 3 9 2 4 6 3" xfId="20809"/>
    <cellStyle name="Note 3 9 2 4 7" xfId="20810"/>
    <cellStyle name="Note 3 9 2 4 8" xfId="20811"/>
    <cellStyle name="Note 3 9 2 5" xfId="20812"/>
    <cellStyle name="Note 3 9 2 5 2" xfId="20813"/>
    <cellStyle name="Note 3 9 2 5 2 2" xfId="20814"/>
    <cellStyle name="Note 3 9 2 5 2 3" xfId="20815"/>
    <cellStyle name="Note 3 9 2 5 3" xfId="20816"/>
    <cellStyle name="Note 3 9 2 5 3 2" xfId="20817"/>
    <cellStyle name="Note 3 9 2 5 3 3" xfId="20818"/>
    <cellStyle name="Note 3 9 2 5 4" xfId="20819"/>
    <cellStyle name="Note 3 9 2 5 5" xfId="20820"/>
    <cellStyle name="Note 3 9 2 6" xfId="20821"/>
    <cellStyle name="Note 3 9 2 6 2" xfId="20822"/>
    <cellStyle name="Note 3 9 2 6 3" xfId="20823"/>
    <cellStyle name="Note 3 9 2 7" xfId="20824"/>
    <cellStyle name="Note 3 9 2 7 2" xfId="20825"/>
    <cellStyle name="Note 3 9 2 7 3" xfId="20826"/>
    <cellStyle name="Note 3 9 2 8" xfId="20827"/>
    <cellStyle name="Note 3 9 2 8 2" xfId="20828"/>
    <cellStyle name="Note 3 9 2 8 3" xfId="20829"/>
    <cellStyle name="Note 3 9 2 9" xfId="20830"/>
    <cellStyle name="Note 3 9 3" xfId="20831"/>
    <cellStyle name="Note 3 9 3 2" xfId="20832"/>
    <cellStyle name="Note 3 9 3 2 2" xfId="20833"/>
    <cellStyle name="Note 3 9 3 2 2 2" xfId="20834"/>
    <cellStyle name="Note 3 9 3 2 2 2 2" xfId="20835"/>
    <cellStyle name="Note 3 9 3 2 2 2 3" xfId="20836"/>
    <cellStyle name="Note 3 9 3 2 2 3" xfId="20837"/>
    <cellStyle name="Note 3 9 3 2 2 3 2" xfId="20838"/>
    <cellStyle name="Note 3 9 3 2 2 3 3" xfId="20839"/>
    <cellStyle name="Note 3 9 3 2 2 4" xfId="20840"/>
    <cellStyle name="Note 3 9 3 2 2 5" xfId="20841"/>
    <cellStyle name="Note 3 9 3 2 3" xfId="20842"/>
    <cellStyle name="Note 3 9 3 2 3 2" xfId="20843"/>
    <cellStyle name="Note 3 9 3 2 3 3" xfId="20844"/>
    <cellStyle name="Note 3 9 3 2 4" xfId="20845"/>
    <cellStyle name="Note 3 9 3 2 4 2" xfId="20846"/>
    <cellStyle name="Note 3 9 3 2 4 3" xfId="20847"/>
    <cellStyle name="Note 3 9 3 2 5" xfId="20848"/>
    <cellStyle name="Note 3 9 3 2 5 2" xfId="20849"/>
    <cellStyle name="Note 3 9 3 2 5 3" xfId="20850"/>
    <cellStyle name="Note 3 9 3 2 6" xfId="20851"/>
    <cellStyle name="Note 3 9 3 3" xfId="20852"/>
    <cellStyle name="Note 3 9 3 3 2" xfId="20853"/>
    <cellStyle name="Note 3 9 3 3 2 2" xfId="20854"/>
    <cellStyle name="Note 3 9 3 3 2 2 2" xfId="20855"/>
    <cellStyle name="Note 3 9 3 3 2 2 3" xfId="20856"/>
    <cellStyle name="Note 3 9 3 3 2 3" xfId="20857"/>
    <cellStyle name="Note 3 9 3 3 2 3 2" xfId="20858"/>
    <cellStyle name="Note 3 9 3 3 2 3 3" xfId="20859"/>
    <cellStyle name="Note 3 9 3 3 2 4" xfId="20860"/>
    <cellStyle name="Note 3 9 3 3 2 5" xfId="20861"/>
    <cellStyle name="Note 3 9 3 3 3" xfId="20862"/>
    <cellStyle name="Note 3 9 3 3 3 2" xfId="20863"/>
    <cellStyle name="Note 3 9 3 3 3 3" xfId="20864"/>
    <cellStyle name="Note 3 9 3 3 4" xfId="20865"/>
    <cellStyle name="Note 3 9 3 3 4 2" xfId="20866"/>
    <cellStyle name="Note 3 9 3 3 4 3" xfId="20867"/>
    <cellStyle name="Note 3 9 3 3 5" xfId="20868"/>
    <cellStyle name="Note 3 9 3 3 5 2" xfId="20869"/>
    <cellStyle name="Note 3 9 3 3 5 3" xfId="20870"/>
    <cellStyle name="Note 3 9 3 3 6" xfId="20871"/>
    <cellStyle name="Note 3 9 3 4" xfId="20872"/>
    <cellStyle name="Note 3 9 3 4 2" xfId="20873"/>
    <cellStyle name="Note 3 9 3 4 2 2" xfId="20874"/>
    <cellStyle name="Note 3 9 3 4 2 3" xfId="20875"/>
    <cellStyle name="Note 3 9 3 4 3" xfId="20876"/>
    <cellStyle name="Note 3 9 3 4 3 2" xfId="20877"/>
    <cellStyle name="Note 3 9 3 4 3 3" xfId="20878"/>
    <cellStyle name="Note 3 9 3 4 4" xfId="20879"/>
    <cellStyle name="Note 3 9 3 4 4 2" xfId="20880"/>
    <cellStyle name="Note 3 9 3 4 4 3" xfId="20881"/>
    <cellStyle name="Note 3 9 3 4 5" xfId="20882"/>
    <cellStyle name="Note 3 9 3 4 5 2" xfId="20883"/>
    <cellStyle name="Note 3 9 3 4 5 3" xfId="20884"/>
    <cellStyle name="Note 3 9 3 4 6" xfId="20885"/>
    <cellStyle name="Note 3 9 3 4 6 2" xfId="20886"/>
    <cellStyle name="Note 3 9 3 4 6 3" xfId="20887"/>
    <cellStyle name="Note 3 9 3 4 7" xfId="20888"/>
    <cellStyle name="Note 3 9 3 4 8" xfId="20889"/>
    <cellStyle name="Note 3 9 3 5" xfId="20890"/>
    <cellStyle name="Note 3 9 3 5 2" xfId="20891"/>
    <cellStyle name="Note 3 9 3 5 2 2" xfId="20892"/>
    <cellStyle name="Note 3 9 3 5 2 3" xfId="20893"/>
    <cellStyle name="Note 3 9 3 5 3" xfId="20894"/>
    <cellStyle name="Note 3 9 3 5 3 2" xfId="20895"/>
    <cellStyle name="Note 3 9 3 5 3 3" xfId="20896"/>
    <cellStyle name="Note 3 9 3 5 4" xfId="20897"/>
    <cellStyle name="Note 3 9 3 5 5" xfId="20898"/>
    <cellStyle name="Note 3 9 3 6" xfId="20899"/>
    <cellStyle name="Note 3 9 3 6 2" xfId="20900"/>
    <cellStyle name="Note 3 9 3 6 3" xfId="20901"/>
    <cellStyle name="Note 3 9 3 7" xfId="20902"/>
    <cellStyle name="Note 3 9 3 7 2" xfId="20903"/>
    <cellStyle name="Note 3 9 3 7 3" xfId="20904"/>
    <cellStyle name="Note 3 9 3 8" xfId="20905"/>
    <cellStyle name="Note 3 9 3 8 2" xfId="20906"/>
    <cellStyle name="Note 3 9 3 8 3" xfId="20907"/>
    <cellStyle name="Note 3 9 3 9" xfId="20908"/>
    <cellStyle name="Note 3 9 4" xfId="20909"/>
    <cellStyle name="Note 3 9 4 2" xfId="20910"/>
    <cellStyle name="Note 3 9 4 2 2" xfId="20911"/>
    <cellStyle name="Note 3 9 4 2 2 2" xfId="20912"/>
    <cellStyle name="Note 3 9 4 2 2 2 2" xfId="20913"/>
    <cellStyle name="Note 3 9 4 2 2 2 3" xfId="20914"/>
    <cellStyle name="Note 3 9 4 2 2 3" xfId="20915"/>
    <cellStyle name="Note 3 9 4 2 2 3 2" xfId="20916"/>
    <cellStyle name="Note 3 9 4 2 2 3 3" xfId="20917"/>
    <cellStyle name="Note 3 9 4 2 2 4" xfId="20918"/>
    <cellStyle name="Note 3 9 4 2 2 5" xfId="20919"/>
    <cellStyle name="Note 3 9 4 2 3" xfId="20920"/>
    <cellStyle name="Note 3 9 4 2 3 2" xfId="20921"/>
    <cellStyle name="Note 3 9 4 2 3 3" xfId="20922"/>
    <cellStyle name="Note 3 9 4 2 4" xfId="20923"/>
    <cellStyle name="Note 3 9 4 2 4 2" xfId="20924"/>
    <cellStyle name="Note 3 9 4 2 4 3" xfId="20925"/>
    <cellStyle name="Note 3 9 4 2 5" xfId="20926"/>
    <cellStyle name="Note 3 9 4 2 5 2" xfId="20927"/>
    <cellStyle name="Note 3 9 4 2 5 3" xfId="20928"/>
    <cellStyle name="Note 3 9 4 2 6" xfId="20929"/>
    <cellStyle name="Note 3 9 4 3" xfId="20930"/>
    <cellStyle name="Note 3 9 4 3 2" xfId="20931"/>
    <cellStyle name="Note 3 9 4 3 2 2" xfId="20932"/>
    <cellStyle name="Note 3 9 4 3 2 2 2" xfId="20933"/>
    <cellStyle name="Note 3 9 4 3 2 2 3" xfId="20934"/>
    <cellStyle name="Note 3 9 4 3 2 3" xfId="20935"/>
    <cellStyle name="Note 3 9 4 3 2 3 2" xfId="20936"/>
    <cellStyle name="Note 3 9 4 3 2 3 3" xfId="20937"/>
    <cellStyle name="Note 3 9 4 3 2 4" xfId="20938"/>
    <cellStyle name="Note 3 9 4 3 2 5" xfId="20939"/>
    <cellStyle name="Note 3 9 4 3 3" xfId="20940"/>
    <cellStyle name="Note 3 9 4 3 3 2" xfId="20941"/>
    <cellStyle name="Note 3 9 4 3 3 3" xfId="20942"/>
    <cellStyle name="Note 3 9 4 3 4" xfId="20943"/>
    <cellStyle name="Note 3 9 4 3 4 2" xfId="20944"/>
    <cellStyle name="Note 3 9 4 3 4 3" xfId="20945"/>
    <cellStyle name="Note 3 9 4 3 5" xfId="20946"/>
    <cellStyle name="Note 3 9 4 3 5 2" xfId="20947"/>
    <cellStyle name="Note 3 9 4 3 5 3" xfId="20948"/>
    <cellStyle name="Note 3 9 4 3 6" xfId="20949"/>
    <cellStyle name="Note 3 9 4 4" xfId="20950"/>
    <cellStyle name="Note 3 9 4 4 2" xfId="20951"/>
    <cellStyle name="Note 3 9 4 4 2 2" xfId="20952"/>
    <cellStyle name="Note 3 9 4 4 2 3" xfId="20953"/>
    <cellStyle name="Note 3 9 4 4 3" xfId="20954"/>
    <cellStyle name="Note 3 9 4 4 3 2" xfId="20955"/>
    <cellStyle name="Note 3 9 4 4 3 3" xfId="20956"/>
    <cellStyle name="Note 3 9 4 4 4" xfId="20957"/>
    <cellStyle name="Note 3 9 4 4 4 2" xfId="20958"/>
    <cellStyle name="Note 3 9 4 4 4 3" xfId="20959"/>
    <cellStyle name="Note 3 9 4 4 5" xfId="20960"/>
    <cellStyle name="Note 3 9 4 4 5 2" xfId="20961"/>
    <cellStyle name="Note 3 9 4 4 5 3" xfId="20962"/>
    <cellStyle name="Note 3 9 4 4 6" xfId="20963"/>
    <cellStyle name="Note 3 9 4 4 6 2" xfId="20964"/>
    <cellStyle name="Note 3 9 4 4 6 3" xfId="20965"/>
    <cellStyle name="Note 3 9 4 4 7" xfId="20966"/>
    <cellStyle name="Note 3 9 4 4 8" xfId="20967"/>
    <cellStyle name="Note 3 9 4 5" xfId="20968"/>
    <cellStyle name="Note 3 9 4 5 2" xfId="20969"/>
    <cellStyle name="Note 3 9 4 5 2 2" xfId="20970"/>
    <cellStyle name="Note 3 9 4 5 2 3" xfId="20971"/>
    <cellStyle name="Note 3 9 4 5 3" xfId="20972"/>
    <cellStyle name="Note 3 9 4 5 3 2" xfId="20973"/>
    <cellStyle name="Note 3 9 4 5 3 3" xfId="20974"/>
    <cellStyle name="Note 3 9 4 5 4" xfId="20975"/>
    <cellStyle name="Note 3 9 4 5 5" xfId="20976"/>
    <cellStyle name="Note 3 9 4 6" xfId="20977"/>
    <cellStyle name="Note 3 9 4 6 2" xfId="20978"/>
    <cellStyle name="Note 3 9 4 6 3" xfId="20979"/>
    <cellStyle name="Note 3 9 4 7" xfId="20980"/>
    <cellStyle name="Note 3 9 4 7 2" xfId="20981"/>
    <cellStyle name="Note 3 9 4 7 3" xfId="20982"/>
    <cellStyle name="Note 3 9 4 8" xfId="20983"/>
    <cellStyle name="Note 3 9 4 8 2" xfId="20984"/>
    <cellStyle name="Note 3 9 4 8 3" xfId="20985"/>
    <cellStyle name="Note 3 9 4 9" xfId="20986"/>
    <cellStyle name="Note 3 9 5" xfId="20987"/>
    <cellStyle name="Note 3 9 5 2" xfId="20988"/>
    <cellStyle name="Note 3 9 5 2 2" xfId="20989"/>
    <cellStyle name="Note 3 9 5 2 2 2" xfId="20990"/>
    <cellStyle name="Note 3 9 5 2 2 2 2" xfId="20991"/>
    <cellStyle name="Note 3 9 5 2 2 2 3" xfId="20992"/>
    <cellStyle name="Note 3 9 5 2 2 3" xfId="20993"/>
    <cellStyle name="Note 3 9 5 2 2 3 2" xfId="20994"/>
    <cellStyle name="Note 3 9 5 2 2 3 3" xfId="20995"/>
    <cellStyle name="Note 3 9 5 2 2 4" xfId="20996"/>
    <cellStyle name="Note 3 9 5 2 2 5" xfId="20997"/>
    <cellStyle name="Note 3 9 5 2 3" xfId="20998"/>
    <cellStyle name="Note 3 9 5 2 3 2" xfId="20999"/>
    <cellStyle name="Note 3 9 5 2 3 3" xfId="21000"/>
    <cellStyle name="Note 3 9 5 2 4" xfId="21001"/>
    <cellStyle name="Note 3 9 5 2 4 2" xfId="21002"/>
    <cellStyle name="Note 3 9 5 2 4 3" xfId="21003"/>
    <cellStyle name="Note 3 9 5 2 5" xfId="21004"/>
    <cellStyle name="Note 3 9 5 2 5 2" xfId="21005"/>
    <cellStyle name="Note 3 9 5 2 5 3" xfId="21006"/>
    <cellStyle name="Note 3 9 5 2 6" xfId="21007"/>
    <cellStyle name="Note 3 9 5 3" xfId="21008"/>
    <cellStyle name="Note 3 9 5 3 2" xfId="21009"/>
    <cellStyle name="Note 3 9 5 3 2 2" xfId="21010"/>
    <cellStyle name="Note 3 9 5 3 2 2 2" xfId="21011"/>
    <cellStyle name="Note 3 9 5 3 2 2 3" xfId="21012"/>
    <cellStyle name="Note 3 9 5 3 2 3" xfId="21013"/>
    <cellStyle name="Note 3 9 5 3 2 3 2" xfId="21014"/>
    <cellStyle name="Note 3 9 5 3 2 3 3" xfId="21015"/>
    <cellStyle name="Note 3 9 5 3 2 4" xfId="21016"/>
    <cellStyle name="Note 3 9 5 3 2 5" xfId="21017"/>
    <cellStyle name="Note 3 9 5 3 3" xfId="21018"/>
    <cellStyle name="Note 3 9 5 3 3 2" xfId="21019"/>
    <cellStyle name="Note 3 9 5 3 3 3" xfId="21020"/>
    <cellStyle name="Note 3 9 5 3 4" xfId="21021"/>
    <cellStyle name="Note 3 9 5 3 4 2" xfId="21022"/>
    <cellStyle name="Note 3 9 5 3 4 3" xfId="21023"/>
    <cellStyle name="Note 3 9 5 3 5" xfId="21024"/>
    <cellStyle name="Note 3 9 5 3 5 2" xfId="21025"/>
    <cellStyle name="Note 3 9 5 3 5 3" xfId="21026"/>
    <cellStyle name="Note 3 9 5 3 6" xfId="21027"/>
    <cellStyle name="Note 3 9 5 4" xfId="21028"/>
    <cellStyle name="Note 3 9 5 4 2" xfId="21029"/>
    <cellStyle name="Note 3 9 5 4 2 2" xfId="21030"/>
    <cellStyle name="Note 3 9 5 4 2 3" xfId="21031"/>
    <cellStyle name="Note 3 9 5 4 3" xfId="21032"/>
    <cellStyle name="Note 3 9 5 4 3 2" xfId="21033"/>
    <cellStyle name="Note 3 9 5 4 3 3" xfId="21034"/>
    <cellStyle name="Note 3 9 5 4 4" xfId="21035"/>
    <cellStyle name="Note 3 9 5 4 4 2" xfId="21036"/>
    <cellStyle name="Note 3 9 5 4 4 3" xfId="21037"/>
    <cellStyle name="Note 3 9 5 4 5" xfId="21038"/>
    <cellStyle name="Note 3 9 5 4 5 2" xfId="21039"/>
    <cellStyle name="Note 3 9 5 4 5 3" xfId="21040"/>
    <cellStyle name="Note 3 9 5 4 6" xfId="21041"/>
    <cellStyle name="Note 3 9 5 4 6 2" xfId="21042"/>
    <cellStyle name="Note 3 9 5 4 6 3" xfId="21043"/>
    <cellStyle name="Note 3 9 5 4 7" xfId="21044"/>
    <cellStyle name="Note 3 9 5 4 8" xfId="21045"/>
    <cellStyle name="Note 3 9 5 5" xfId="21046"/>
    <cellStyle name="Note 3 9 5 5 2" xfId="21047"/>
    <cellStyle name="Note 3 9 5 5 2 2" xfId="21048"/>
    <cellStyle name="Note 3 9 5 5 2 3" xfId="21049"/>
    <cellStyle name="Note 3 9 5 5 3" xfId="21050"/>
    <cellStyle name="Note 3 9 5 5 3 2" xfId="21051"/>
    <cellStyle name="Note 3 9 5 5 3 3" xfId="21052"/>
    <cellStyle name="Note 3 9 5 5 4" xfId="21053"/>
    <cellStyle name="Note 3 9 5 5 5" xfId="21054"/>
    <cellStyle name="Note 3 9 5 6" xfId="21055"/>
    <cellStyle name="Note 3 9 5 6 2" xfId="21056"/>
    <cellStyle name="Note 3 9 5 6 3" xfId="21057"/>
    <cellStyle name="Note 3 9 5 7" xfId="21058"/>
    <cellStyle name="Note 3 9 5 7 2" xfId="21059"/>
    <cellStyle name="Note 3 9 5 7 3" xfId="21060"/>
    <cellStyle name="Note 3 9 5 8" xfId="21061"/>
    <cellStyle name="Note 3 9 5 8 2" xfId="21062"/>
    <cellStyle name="Note 3 9 5 8 3" xfId="21063"/>
    <cellStyle name="Note 3 9 5 9" xfId="21064"/>
    <cellStyle name="Note 3 9 6" xfId="21065"/>
    <cellStyle name="Note 3 9 6 2" xfId="21066"/>
    <cellStyle name="Note 3 9 6 2 2" xfId="21067"/>
    <cellStyle name="Note 3 9 6 2 2 2" xfId="21068"/>
    <cellStyle name="Note 3 9 6 2 2 3" xfId="21069"/>
    <cellStyle name="Note 3 9 6 2 3" xfId="21070"/>
    <cellStyle name="Note 3 9 6 2 3 2" xfId="21071"/>
    <cellStyle name="Note 3 9 6 2 3 3" xfId="21072"/>
    <cellStyle name="Note 3 9 6 2 4" xfId="21073"/>
    <cellStyle name="Note 3 9 6 2 5" xfId="21074"/>
    <cellStyle name="Note 3 9 6 3" xfId="21075"/>
    <cellStyle name="Note 3 9 6 3 2" xfId="21076"/>
    <cellStyle name="Note 3 9 6 3 3" xfId="21077"/>
    <cellStyle name="Note 3 9 6 4" xfId="21078"/>
    <cellStyle name="Note 3 9 6 4 2" xfId="21079"/>
    <cellStyle name="Note 3 9 6 4 3" xfId="21080"/>
    <cellStyle name="Note 3 9 6 5" xfId="21081"/>
    <cellStyle name="Note 3 9 6 5 2" xfId="21082"/>
    <cellStyle name="Note 3 9 6 5 3" xfId="21083"/>
    <cellStyle name="Note 3 9 6 6" xfId="21084"/>
    <cellStyle name="Note 3 9 7" xfId="21085"/>
    <cellStyle name="Note 3 9 7 2" xfId="21086"/>
    <cellStyle name="Note 3 9 7 2 2" xfId="21087"/>
    <cellStyle name="Note 3 9 7 2 2 2" xfId="21088"/>
    <cellStyle name="Note 3 9 7 2 2 3" xfId="21089"/>
    <cellStyle name="Note 3 9 7 2 3" xfId="21090"/>
    <cellStyle name="Note 3 9 7 2 3 2" xfId="21091"/>
    <cellStyle name="Note 3 9 7 2 3 3" xfId="21092"/>
    <cellStyle name="Note 3 9 7 2 4" xfId="21093"/>
    <cellStyle name="Note 3 9 7 2 5" xfId="21094"/>
    <cellStyle name="Note 3 9 7 3" xfId="21095"/>
    <cellStyle name="Note 3 9 7 3 2" xfId="21096"/>
    <cellStyle name="Note 3 9 7 3 3" xfId="21097"/>
    <cellStyle name="Note 3 9 7 4" xfId="21098"/>
    <cellStyle name="Note 3 9 7 4 2" xfId="21099"/>
    <cellStyle name="Note 3 9 7 4 3" xfId="21100"/>
    <cellStyle name="Note 3 9 7 5" xfId="21101"/>
    <cellStyle name="Note 3 9 7 5 2" xfId="21102"/>
    <cellStyle name="Note 3 9 7 5 3" xfId="21103"/>
    <cellStyle name="Note 3 9 7 6" xfId="21104"/>
    <cellStyle name="Note 3 9 8" xfId="21105"/>
    <cellStyle name="Note 3 9 8 2" xfId="21106"/>
    <cellStyle name="Note 3 9 8 2 2" xfId="21107"/>
    <cellStyle name="Note 3 9 8 2 3" xfId="21108"/>
    <cellStyle name="Note 3 9 8 3" xfId="21109"/>
    <cellStyle name="Note 3 9 8 3 2" xfId="21110"/>
    <cellStyle name="Note 3 9 8 3 3" xfId="21111"/>
    <cellStyle name="Note 3 9 8 4" xfId="21112"/>
    <cellStyle name="Note 3 9 8 4 2" xfId="21113"/>
    <cellStyle name="Note 3 9 8 4 3" xfId="21114"/>
    <cellStyle name="Note 3 9 8 5" xfId="21115"/>
    <cellStyle name="Note 3 9 8 5 2" xfId="21116"/>
    <cellStyle name="Note 3 9 8 5 3" xfId="21117"/>
    <cellStyle name="Note 3 9 8 6" xfId="21118"/>
    <cellStyle name="Note 3 9 8 6 2" xfId="21119"/>
    <cellStyle name="Note 3 9 8 6 3" xfId="21120"/>
    <cellStyle name="Note 3 9 8 7" xfId="21121"/>
    <cellStyle name="Note 3 9 8 8" xfId="21122"/>
    <cellStyle name="Note 3 9 9" xfId="21123"/>
    <cellStyle name="Note 3 9 9 2" xfId="21124"/>
    <cellStyle name="Note 3 9 9 2 2" xfId="21125"/>
    <cellStyle name="Note 3 9 9 2 3" xfId="21126"/>
    <cellStyle name="Note 3 9 9 3" xfId="21127"/>
    <cellStyle name="Note 3 9 9 3 2" xfId="21128"/>
    <cellStyle name="Note 3 9 9 3 3" xfId="21129"/>
    <cellStyle name="Note 3 9 9 4" xfId="21130"/>
    <cellStyle name="Note 3 9 9 5" xfId="21131"/>
    <cellStyle name="Note 30" xfId="21132"/>
    <cellStyle name="Note 30 2" xfId="21133"/>
    <cellStyle name="Note 30 2 2" xfId="21134"/>
    <cellStyle name="Note 30 2 2 2" xfId="21135"/>
    <cellStyle name="Note 30 2 2 2 2" xfId="21136"/>
    <cellStyle name="Note 30 2 2 2 3" xfId="21137"/>
    <cellStyle name="Note 30 2 2 3" xfId="21138"/>
    <cellStyle name="Note 30 2 2 3 2" xfId="21139"/>
    <cellStyle name="Note 30 2 2 3 3" xfId="21140"/>
    <cellStyle name="Note 30 2 2 4" xfId="21141"/>
    <cellStyle name="Note 30 2 2 5" xfId="21142"/>
    <cellStyle name="Note 30 2 3" xfId="21143"/>
    <cellStyle name="Note 30 2 3 2" xfId="21144"/>
    <cellStyle name="Note 30 2 3 3" xfId="21145"/>
    <cellStyle name="Note 30 2 4" xfId="21146"/>
    <cellStyle name="Note 30 2 4 2" xfId="21147"/>
    <cellStyle name="Note 30 2 4 3" xfId="21148"/>
    <cellStyle name="Note 30 2 5" xfId="21149"/>
    <cellStyle name="Note 30 2 5 2" xfId="21150"/>
    <cellStyle name="Note 30 2 5 3" xfId="21151"/>
    <cellStyle name="Note 30 2 6" xfId="21152"/>
    <cellStyle name="Note 30 3" xfId="21153"/>
    <cellStyle name="Note 30 3 2" xfId="21154"/>
    <cellStyle name="Note 30 3 2 2" xfId="21155"/>
    <cellStyle name="Note 30 3 2 2 2" xfId="21156"/>
    <cellStyle name="Note 30 3 2 2 3" xfId="21157"/>
    <cellStyle name="Note 30 3 2 3" xfId="21158"/>
    <cellStyle name="Note 30 3 2 3 2" xfId="21159"/>
    <cellStyle name="Note 30 3 2 3 3" xfId="21160"/>
    <cellStyle name="Note 30 3 2 4" xfId="21161"/>
    <cellStyle name="Note 30 3 2 5" xfId="21162"/>
    <cellStyle name="Note 30 3 3" xfId="21163"/>
    <cellStyle name="Note 30 3 3 2" xfId="21164"/>
    <cellStyle name="Note 30 3 3 3" xfId="21165"/>
    <cellStyle name="Note 30 3 4" xfId="21166"/>
    <cellStyle name="Note 30 3 4 2" xfId="21167"/>
    <cellStyle name="Note 30 3 4 3" xfId="21168"/>
    <cellStyle name="Note 30 3 5" xfId="21169"/>
    <cellStyle name="Note 30 3 5 2" xfId="21170"/>
    <cellStyle name="Note 30 3 5 3" xfId="21171"/>
    <cellStyle name="Note 30 3 6" xfId="21172"/>
    <cellStyle name="Note 30 4" xfId="21173"/>
    <cellStyle name="Note 30 4 2" xfId="21174"/>
    <cellStyle name="Note 30 4 2 2" xfId="21175"/>
    <cellStyle name="Note 30 4 2 3" xfId="21176"/>
    <cellStyle name="Note 30 4 3" xfId="21177"/>
    <cellStyle name="Note 30 4 3 2" xfId="21178"/>
    <cellStyle name="Note 30 4 3 3" xfId="21179"/>
    <cellStyle name="Note 30 4 4" xfId="21180"/>
    <cellStyle name="Note 30 4 4 2" xfId="21181"/>
    <cellStyle name="Note 30 4 4 3" xfId="21182"/>
    <cellStyle name="Note 30 4 5" xfId="21183"/>
    <cellStyle name="Note 30 4 5 2" xfId="21184"/>
    <cellStyle name="Note 30 4 5 3" xfId="21185"/>
    <cellStyle name="Note 30 4 6" xfId="21186"/>
    <cellStyle name="Note 30 4 6 2" xfId="21187"/>
    <cellStyle name="Note 30 4 6 3" xfId="21188"/>
    <cellStyle name="Note 30 4 7" xfId="21189"/>
    <cellStyle name="Note 30 4 8" xfId="21190"/>
    <cellStyle name="Note 30 5" xfId="21191"/>
    <cellStyle name="Note 30 5 2" xfId="21192"/>
    <cellStyle name="Note 30 5 2 2" xfId="21193"/>
    <cellStyle name="Note 30 5 2 3" xfId="21194"/>
    <cellStyle name="Note 30 5 3" xfId="21195"/>
    <cellStyle name="Note 30 5 3 2" xfId="21196"/>
    <cellStyle name="Note 30 5 3 3" xfId="21197"/>
    <cellStyle name="Note 30 5 4" xfId="21198"/>
    <cellStyle name="Note 30 5 5" xfId="21199"/>
    <cellStyle name="Note 30 6" xfId="21200"/>
    <cellStyle name="Note 30 6 2" xfId="21201"/>
    <cellStyle name="Note 30 6 3" xfId="21202"/>
    <cellStyle name="Note 30 7" xfId="21203"/>
    <cellStyle name="Note 30 7 2" xfId="21204"/>
    <cellStyle name="Note 30 7 3" xfId="21205"/>
    <cellStyle name="Note 30 8" xfId="21206"/>
    <cellStyle name="Note 30 8 2" xfId="21207"/>
    <cellStyle name="Note 30 8 3" xfId="21208"/>
    <cellStyle name="Note 30 9" xfId="21209"/>
    <cellStyle name="Note 31" xfId="21210"/>
    <cellStyle name="Note 31 2" xfId="21211"/>
    <cellStyle name="Note 31 2 2" xfId="21212"/>
    <cellStyle name="Note 31 2 2 2" xfId="21213"/>
    <cellStyle name="Note 31 2 2 2 2" xfId="21214"/>
    <cellStyle name="Note 31 2 2 2 3" xfId="21215"/>
    <cellStyle name="Note 31 2 2 3" xfId="21216"/>
    <cellStyle name="Note 31 2 2 3 2" xfId="21217"/>
    <cellStyle name="Note 31 2 2 3 3" xfId="21218"/>
    <cellStyle name="Note 31 2 2 4" xfId="21219"/>
    <cellStyle name="Note 31 2 2 5" xfId="21220"/>
    <cellStyle name="Note 31 2 3" xfId="21221"/>
    <cellStyle name="Note 31 2 3 2" xfId="21222"/>
    <cellStyle name="Note 31 2 3 3" xfId="21223"/>
    <cellStyle name="Note 31 2 4" xfId="21224"/>
    <cellStyle name="Note 31 2 4 2" xfId="21225"/>
    <cellStyle name="Note 31 2 4 3" xfId="21226"/>
    <cellStyle name="Note 31 2 5" xfId="21227"/>
    <cellStyle name="Note 31 2 5 2" xfId="21228"/>
    <cellStyle name="Note 31 2 5 3" xfId="21229"/>
    <cellStyle name="Note 31 2 6" xfId="21230"/>
    <cellStyle name="Note 31 3" xfId="21231"/>
    <cellStyle name="Note 31 3 2" xfId="21232"/>
    <cellStyle name="Note 31 3 2 2" xfId="21233"/>
    <cellStyle name="Note 31 3 2 2 2" xfId="21234"/>
    <cellStyle name="Note 31 3 2 2 3" xfId="21235"/>
    <cellStyle name="Note 31 3 2 3" xfId="21236"/>
    <cellStyle name="Note 31 3 2 3 2" xfId="21237"/>
    <cellStyle name="Note 31 3 2 3 3" xfId="21238"/>
    <cellStyle name="Note 31 3 2 4" xfId="21239"/>
    <cellStyle name="Note 31 3 2 5" xfId="21240"/>
    <cellStyle name="Note 31 3 3" xfId="21241"/>
    <cellStyle name="Note 31 3 3 2" xfId="21242"/>
    <cellStyle name="Note 31 3 3 3" xfId="21243"/>
    <cellStyle name="Note 31 3 4" xfId="21244"/>
    <cellStyle name="Note 31 3 4 2" xfId="21245"/>
    <cellStyle name="Note 31 3 4 3" xfId="21246"/>
    <cellStyle name="Note 31 3 5" xfId="21247"/>
    <cellStyle name="Note 31 3 5 2" xfId="21248"/>
    <cellStyle name="Note 31 3 5 3" xfId="21249"/>
    <cellStyle name="Note 31 3 6" xfId="21250"/>
    <cellStyle name="Note 31 4" xfId="21251"/>
    <cellStyle name="Note 31 4 2" xfId="21252"/>
    <cellStyle name="Note 31 4 2 2" xfId="21253"/>
    <cellStyle name="Note 31 4 2 3" xfId="21254"/>
    <cellStyle name="Note 31 4 3" xfId="21255"/>
    <cellStyle name="Note 31 4 3 2" xfId="21256"/>
    <cellStyle name="Note 31 4 3 3" xfId="21257"/>
    <cellStyle name="Note 31 4 4" xfId="21258"/>
    <cellStyle name="Note 31 4 4 2" xfId="21259"/>
    <cellStyle name="Note 31 4 4 3" xfId="21260"/>
    <cellStyle name="Note 31 4 5" xfId="21261"/>
    <cellStyle name="Note 31 4 5 2" xfId="21262"/>
    <cellStyle name="Note 31 4 5 3" xfId="21263"/>
    <cellStyle name="Note 31 4 6" xfId="21264"/>
    <cellStyle name="Note 31 4 6 2" xfId="21265"/>
    <cellStyle name="Note 31 4 6 3" xfId="21266"/>
    <cellStyle name="Note 31 4 7" xfId="21267"/>
    <cellStyle name="Note 31 4 8" xfId="21268"/>
    <cellStyle name="Note 31 5" xfId="21269"/>
    <cellStyle name="Note 31 5 2" xfId="21270"/>
    <cellStyle name="Note 31 5 2 2" xfId="21271"/>
    <cellStyle name="Note 31 5 2 3" xfId="21272"/>
    <cellStyle name="Note 31 5 3" xfId="21273"/>
    <cellStyle name="Note 31 5 3 2" xfId="21274"/>
    <cellStyle name="Note 31 5 3 3" xfId="21275"/>
    <cellStyle name="Note 31 5 4" xfId="21276"/>
    <cellStyle name="Note 31 5 5" xfId="21277"/>
    <cellStyle name="Note 31 6" xfId="21278"/>
    <cellStyle name="Note 31 6 2" xfId="21279"/>
    <cellStyle name="Note 31 6 3" xfId="21280"/>
    <cellStyle name="Note 31 7" xfId="21281"/>
    <cellStyle name="Note 31 7 2" xfId="21282"/>
    <cellStyle name="Note 31 7 3" xfId="21283"/>
    <cellStyle name="Note 31 8" xfId="21284"/>
    <cellStyle name="Note 31 8 2" xfId="21285"/>
    <cellStyle name="Note 31 8 3" xfId="21286"/>
    <cellStyle name="Note 31 9" xfId="21287"/>
    <cellStyle name="Note 32" xfId="21288"/>
    <cellStyle name="Note 32 2" xfId="21289"/>
    <cellStyle name="Note 32 2 2" xfId="21290"/>
    <cellStyle name="Note 32 2 2 2" xfId="21291"/>
    <cellStyle name="Note 32 2 2 2 2" xfId="21292"/>
    <cellStyle name="Note 32 2 2 2 3" xfId="21293"/>
    <cellStyle name="Note 32 2 2 3" xfId="21294"/>
    <cellStyle name="Note 32 2 2 3 2" xfId="21295"/>
    <cellStyle name="Note 32 2 2 3 3" xfId="21296"/>
    <cellStyle name="Note 32 2 2 4" xfId="21297"/>
    <cellStyle name="Note 32 2 2 5" xfId="21298"/>
    <cellStyle name="Note 32 2 3" xfId="21299"/>
    <cellStyle name="Note 32 2 3 2" xfId="21300"/>
    <cellStyle name="Note 32 2 3 3" xfId="21301"/>
    <cellStyle name="Note 32 2 4" xfId="21302"/>
    <cellStyle name="Note 32 2 4 2" xfId="21303"/>
    <cellStyle name="Note 32 2 4 3" xfId="21304"/>
    <cellStyle name="Note 32 2 5" xfId="21305"/>
    <cellStyle name="Note 32 2 5 2" xfId="21306"/>
    <cellStyle name="Note 32 2 5 3" xfId="21307"/>
    <cellStyle name="Note 32 2 6" xfId="21308"/>
    <cellStyle name="Note 32 3" xfId="21309"/>
    <cellStyle name="Note 32 3 2" xfId="21310"/>
    <cellStyle name="Note 32 3 2 2" xfId="21311"/>
    <cellStyle name="Note 32 3 2 2 2" xfId="21312"/>
    <cellStyle name="Note 32 3 2 2 3" xfId="21313"/>
    <cellStyle name="Note 32 3 2 3" xfId="21314"/>
    <cellStyle name="Note 32 3 2 3 2" xfId="21315"/>
    <cellStyle name="Note 32 3 2 3 3" xfId="21316"/>
    <cellStyle name="Note 32 3 2 4" xfId="21317"/>
    <cellStyle name="Note 32 3 2 5" xfId="21318"/>
    <cellStyle name="Note 32 3 3" xfId="21319"/>
    <cellStyle name="Note 32 3 3 2" xfId="21320"/>
    <cellStyle name="Note 32 3 3 3" xfId="21321"/>
    <cellStyle name="Note 32 3 4" xfId="21322"/>
    <cellStyle name="Note 32 3 4 2" xfId="21323"/>
    <cellStyle name="Note 32 3 4 3" xfId="21324"/>
    <cellStyle name="Note 32 3 5" xfId="21325"/>
    <cellStyle name="Note 32 3 5 2" xfId="21326"/>
    <cellStyle name="Note 32 3 5 3" xfId="21327"/>
    <cellStyle name="Note 32 3 6" xfId="21328"/>
    <cellStyle name="Note 32 4" xfId="21329"/>
    <cellStyle name="Note 32 4 2" xfId="21330"/>
    <cellStyle name="Note 32 4 2 2" xfId="21331"/>
    <cellStyle name="Note 32 4 2 3" xfId="21332"/>
    <cellStyle name="Note 32 4 3" xfId="21333"/>
    <cellStyle name="Note 32 4 3 2" xfId="21334"/>
    <cellStyle name="Note 32 4 3 3" xfId="21335"/>
    <cellStyle name="Note 32 4 4" xfId="21336"/>
    <cellStyle name="Note 32 4 4 2" xfId="21337"/>
    <cellStyle name="Note 32 4 4 3" xfId="21338"/>
    <cellStyle name="Note 32 4 5" xfId="21339"/>
    <cellStyle name="Note 32 4 5 2" xfId="21340"/>
    <cellStyle name="Note 32 4 5 3" xfId="21341"/>
    <cellStyle name="Note 32 4 6" xfId="21342"/>
    <cellStyle name="Note 32 4 6 2" xfId="21343"/>
    <cellStyle name="Note 32 4 6 3" xfId="21344"/>
    <cellStyle name="Note 32 4 7" xfId="21345"/>
    <cellStyle name="Note 32 4 8" xfId="21346"/>
    <cellStyle name="Note 32 5" xfId="21347"/>
    <cellStyle name="Note 32 5 2" xfId="21348"/>
    <cellStyle name="Note 32 5 2 2" xfId="21349"/>
    <cellStyle name="Note 32 5 2 3" xfId="21350"/>
    <cellStyle name="Note 32 5 3" xfId="21351"/>
    <cellStyle name="Note 32 5 3 2" xfId="21352"/>
    <cellStyle name="Note 32 5 3 3" xfId="21353"/>
    <cellStyle name="Note 32 5 4" xfId="21354"/>
    <cellStyle name="Note 32 5 5" xfId="21355"/>
    <cellStyle name="Note 32 6" xfId="21356"/>
    <cellStyle name="Note 32 6 2" xfId="21357"/>
    <cellStyle name="Note 32 6 3" xfId="21358"/>
    <cellStyle name="Note 32 7" xfId="21359"/>
    <cellStyle name="Note 32 7 2" xfId="21360"/>
    <cellStyle name="Note 32 7 3" xfId="21361"/>
    <cellStyle name="Note 32 8" xfId="21362"/>
    <cellStyle name="Note 32 8 2" xfId="21363"/>
    <cellStyle name="Note 32 8 3" xfId="21364"/>
    <cellStyle name="Note 32 9" xfId="21365"/>
    <cellStyle name="Note 33" xfId="21366"/>
    <cellStyle name="Note 33 2" xfId="21367"/>
    <cellStyle name="Note 33 2 2" xfId="21368"/>
    <cellStyle name="Note 33 2 2 2" xfId="21369"/>
    <cellStyle name="Note 33 2 2 2 2" xfId="21370"/>
    <cellStyle name="Note 33 2 2 2 3" xfId="21371"/>
    <cellStyle name="Note 33 2 2 3" xfId="21372"/>
    <cellStyle name="Note 33 2 2 3 2" xfId="21373"/>
    <cellStyle name="Note 33 2 2 3 3" xfId="21374"/>
    <cellStyle name="Note 33 2 2 4" xfId="21375"/>
    <cellStyle name="Note 33 2 2 5" xfId="21376"/>
    <cellStyle name="Note 33 2 3" xfId="21377"/>
    <cellStyle name="Note 33 2 3 2" xfId="21378"/>
    <cellStyle name="Note 33 2 3 3" xfId="21379"/>
    <cellStyle name="Note 33 2 4" xfId="21380"/>
    <cellStyle name="Note 33 2 4 2" xfId="21381"/>
    <cellStyle name="Note 33 2 4 3" xfId="21382"/>
    <cellStyle name="Note 33 2 5" xfId="21383"/>
    <cellStyle name="Note 33 2 5 2" xfId="21384"/>
    <cellStyle name="Note 33 2 5 3" xfId="21385"/>
    <cellStyle name="Note 33 2 6" xfId="21386"/>
    <cellStyle name="Note 33 3" xfId="21387"/>
    <cellStyle name="Note 33 3 2" xfId="21388"/>
    <cellStyle name="Note 33 3 2 2" xfId="21389"/>
    <cellStyle name="Note 33 3 2 2 2" xfId="21390"/>
    <cellStyle name="Note 33 3 2 2 3" xfId="21391"/>
    <cellStyle name="Note 33 3 2 3" xfId="21392"/>
    <cellStyle name="Note 33 3 2 3 2" xfId="21393"/>
    <cellStyle name="Note 33 3 2 3 3" xfId="21394"/>
    <cellStyle name="Note 33 3 2 4" xfId="21395"/>
    <cellStyle name="Note 33 3 2 5" xfId="21396"/>
    <cellStyle name="Note 33 3 3" xfId="21397"/>
    <cellStyle name="Note 33 3 3 2" xfId="21398"/>
    <cellStyle name="Note 33 3 3 3" xfId="21399"/>
    <cellStyle name="Note 33 3 4" xfId="21400"/>
    <cellStyle name="Note 33 3 4 2" xfId="21401"/>
    <cellStyle name="Note 33 3 4 3" xfId="21402"/>
    <cellStyle name="Note 33 3 5" xfId="21403"/>
    <cellStyle name="Note 33 3 5 2" xfId="21404"/>
    <cellStyle name="Note 33 3 5 3" xfId="21405"/>
    <cellStyle name="Note 33 3 6" xfId="21406"/>
    <cellStyle name="Note 33 4" xfId="21407"/>
    <cellStyle name="Note 33 4 2" xfId="21408"/>
    <cellStyle name="Note 33 4 2 2" xfId="21409"/>
    <cellStyle name="Note 33 4 2 3" xfId="21410"/>
    <cellStyle name="Note 33 4 3" xfId="21411"/>
    <cellStyle name="Note 33 4 3 2" xfId="21412"/>
    <cellStyle name="Note 33 4 3 3" xfId="21413"/>
    <cellStyle name="Note 33 4 4" xfId="21414"/>
    <cellStyle name="Note 33 4 4 2" xfId="21415"/>
    <cellStyle name="Note 33 4 4 3" xfId="21416"/>
    <cellStyle name="Note 33 4 5" xfId="21417"/>
    <cellStyle name="Note 33 4 5 2" xfId="21418"/>
    <cellStyle name="Note 33 4 5 3" xfId="21419"/>
    <cellStyle name="Note 33 4 6" xfId="21420"/>
    <cellStyle name="Note 33 4 6 2" xfId="21421"/>
    <cellStyle name="Note 33 4 6 3" xfId="21422"/>
    <cellStyle name="Note 33 4 7" xfId="21423"/>
    <cellStyle name="Note 33 4 8" xfId="21424"/>
    <cellStyle name="Note 33 5" xfId="21425"/>
    <cellStyle name="Note 33 5 2" xfId="21426"/>
    <cellStyle name="Note 33 5 2 2" xfId="21427"/>
    <cellStyle name="Note 33 5 2 3" xfId="21428"/>
    <cellStyle name="Note 33 5 3" xfId="21429"/>
    <cellStyle name="Note 33 5 3 2" xfId="21430"/>
    <cellStyle name="Note 33 5 3 3" xfId="21431"/>
    <cellStyle name="Note 33 5 4" xfId="21432"/>
    <cellStyle name="Note 33 5 5" xfId="21433"/>
    <cellStyle name="Note 33 6" xfId="21434"/>
    <cellStyle name="Note 33 6 2" xfId="21435"/>
    <cellStyle name="Note 33 6 3" xfId="21436"/>
    <cellStyle name="Note 33 7" xfId="21437"/>
    <cellStyle name="Note 33 7 2" xfId="21438"/>
    <cellStyle name="Note 33 7 3" xfId="21439"/>
    <cellStyle name="Note 33 8" xfId="21440"/>
    <cellStyle name="Note 33 8 2" xfId="21441"/>
    <cellStyle name="Note 33 8 3" xfId="21442"/>
    <cellStyle name="Note 33 9" xfId="21443"/>
    <cellStyle name="Note 34" xfId="21444"/>
    <cellStyle name="Note 34 2" xfId="21445"/>
    <cellStyle name="Note 34 2 2" xfId="21446"/>
    <cellStyle name="Note 34 2 2 2" xfId="21447"/>
    <cellStyle name="Note 34 2 2 2 2" xfId="21448"/>
    <cellStyle name="Note 34 2 2 2 3" xfId="21449"/>
    <cellStyle name="Note 34 2 2 3" xfId="21450"/>
    <cellStyle name="Note 34 2 2 3 2" xfId="21451"/>
    <cellStyle name="Note 34 2 2 3 3" xfId="21452"/>
    <cellStyle name="Note 34 2 2 4" xfId="21453"/>
    <cellStyle name="Note 34 2 2 5" xfId="21454"/>
    <cellStyle name="Note 34 2 3" xfId="21455"/>
    <cellStyle name="Note 34 2 3 2" xfId="21456"/>
    <cellStyle name="Note 34 2 3 3" xfId="21457"/>
    <cellStyle name="Note 34 2 4" xfId="21458"/>
    <cellStyle name="Note 34 2 4 2" xfId="21459"/>
    <cellStyle name="Note 34 2 4 3" xfId="21460"/>
    <cellStyle name="Note 34 2 5" xfId="21461"/>
    <cellStyle name="Note 34 2 5 2" xfId="21462"/>
    <cellStyle name="Note 34 2 5 3" xfId="21463"/>
    <cellStyle name="Note 34 2 6" xfId="21464"/>
    <cellStyle name="Note 34 3" xfId="21465"/>
    <cellStyle name="Note 34 3 2" xfId="21466"/>
    <cellStyle name="Note 34 3 2 2" xfId="21467"/>
    <cellStyle name="Note 34 3 2 2 2" xfId="21468"/>
    <cellStyle name="Note 34 3 2 2 3" xfId="21469"/>
    <cellStyle name="Note 34 3 2 3" xfId="21470"/>
    <cellStyle name="Note 34 3 2 3 2" xfId="21471"/>
    <cellStyle name="Note 34 3 2 3 3" xfId="21472"/>
    <cellStyle name="Note 34 3 2 4" xfId="21473"/>
    <cellStyle name="Note 34 3 2 5" xfId="21474"/>
    <cellStyle name="Note 34 3 3" xfId="21475"/>
    <cellStyle name="Note 34 3 3 2" xfId="21476"/>
    <cellStyle name="Note 34 3 3 3" xfId="21477"/>
    <cellStyle name="Note 34 3 4" xfId="21478"/>
    <cellStyle name="Note 34 3 4 2" xfId="21479"/>
    <cellStyle name="Note 34 3 4 3" xfId="21480"/>
    <cellStyle name="Note 34 3 5" xfId="21481"/>
    <cellStyle name="Note 34 3 5 2" xfId="21482"/>
    <cellStyle name="Note 34 3 5 3" xfId="21483"/>
    <cellStyle name="Note 34 3 6" xfId="21484"/>
    <cellStyle name="Note 34 4" xfId="21485"/>
    <cellStyle name="Note 34 4 2" xfId="21486"/>
    <cellStyle name="Note 34 4 2 2" xfId="21487"/>
    <cellStyle name="Note 34 4 2 3" xfId="21488"/>
    <cellStyle name="Note 34 4 3" xfId="21489"/>
    <cellStyle name="Note 34 4 3 2" xfId="21490"/>
    <cellStyle name="Note 34 4 3 3" xfId="21491"/>
    <cellStyle name="Note 34 4 4" xfId="21492"/>
    <cellStyle name="Note 34 4 4 2" xfId="21493"/>
    <cellStyle name="Note 34 4 4 3" xfId="21494"/>
    <cellStyle name="Note 34 4 5" xfId="21495"/>
    <cellStyle name="Note 34 4 5 2" xfId="21496"/>
    <cellStyle name="Note 34 4 5 3" xfId="21497"/>
    <cellStyle name="Note 34 4 6" xfId="21498"/>
    <cellStyle name="Note 34 4 6 2" xfId="21499"/>
    <cellStyle name="Note 34 4 6 3" xfId="21500"/>
    <cellStyle name="Note 34 4 7" xfId="21501"/>
    <cellStyle name="Note 34 4 8" xfId="21502"/>
    <cellStyle name="Note 34 5" xfId="21503"/>
    <cellStyle name="Note 34 5 2" xfId="21504"/>
    <cellStyle name="Note 34 5 2 2" xfId="21505"/>
    <cellStyle name="Note 34 5 2 3" xfId="21506"/>
    <cellStyle name="Note 34 5 3" xfId="21507"/>
    <cellStyle name="Note 34 5 3 2" xfId="21508"/>
    <cellStyle name="Note 34 5 3 3" xfId="21509"/>
    <cellStyle name="Note 34 5 4" xfId="21510"/>
    <cellStyle name="Note 34 5 5" xfId="21511"/>
    <cellStyle name="Note 34 6" xfId="21512"/>
    <cellStyle name="Note 34 6 2" xfId="21513"/>
    <cellStyle name="Note 34 6 3" xfId="21514"/>
    <cellStyle name="Note 34 7" xfId="21515"/>
    <cellStyle name="Note 34 7 2" xfId="21516"/>
    <cellStyle name="Note 34 7 3" xfId="21517"/>
    <cellStyle name="Note 34 8" xfId="21518"/>
    <cellStyle name="Note 34 8 2" xfId="21519"/>
    <cellStyle name="Note 34 8 3" xfId="21520"/>
    <cellStyle name="Note 34 9" xfId="21521"/>
    <cellStyle name="Note 35" xfId="21522"/>
    <cellStyle name="Note 35 2" xfId="21523"/>
    <cellStyle name="Note 35 2 2" xfId="21524"/>
    <cellStyle name="Note 35 2 2 2" xfId="21525"/>
    <cellStyle name="Note 35 2 2 2 2" xfId="21526"/>
    <cellStyle name="Note 35 2 2 2 3" xfId="21527"/>
    <cellStyle name="Note 35 2 2 3" xfId="21528"/>
    <cellStyle name="Note 35 2 2 3 2" xfId="21529"/>
    <cellStyle name="Note 35 2 2 3 3" xfId="21530"/>
    <cellStyle name="Note 35 2 2 4" xfId="21531"/>
    <cellStyle name="Note 35 2 2 5" xfId="21532"/>
    <cellStyle name="Note 35 2 3" xfId="21533"/>
    <cellStyle name="Note 35 2 3 2" xfId="21534"/>
    <cellStyle name="Note 35 2 3 3" xfId="21535"/>
    <cellStyle name="Note 35 2 4" xfId="21536"/>
    <cellStyle name="Note 35 2 4 2" xfId="21537"/>
    <cellStyle name="Note 35 2 4 3" xfId="21538"/>
    <cellStyle name="Note 35 2 5" xfId="21539"/>
    <cellStyle name="Note 35 2 5 2" xfId="21540"/>
    <cellStyle name="Note 35 2 5 3" xfId="21541"/>
    <cellStyle name="Note 35 2 6" xfId="21542"/>
    <cellStyle name="Note 35 3" xfId="21543"/>
    <cellStyle name="Note 35 3 2" xfId="21544"/>
    <cellStyle name="Note 35 3 2 2" xfId="21545"/>
    <cellStyle name="Note 35 3 2 2 2" xfId="21546"/>
    <cellStyle name="Note 35 3 2 2 3" xfId="21547"/>
    <cellStyle name="Note 35 3 2 3" xfId="21548"/>
    <cellStyle name="Note 35 3 2 3 2" xfId="21549"/>
    <cellStyle name="Note 35 3 2 3 3" xfId="21550"/>
    <cellStyle name="Note 35 3 2 4" xfId="21551"/>
    <cellStyle name="Note 35 3 2 5" xfId="21552"/>
    <cellStyle name="Note 35 3 3" xfId="21553"/>
    <cellStyle name="Note 35 3 3 2" xfId="21554"/>
    <cellStyle name="Note 35 3 3 3" xfId="21555"/>
    <cellStyle name="Note 35 3 4" xfId="21556"/>
    <cellStyle name="Note 35 3 4 2" xfId="21557"/>
    <cellStyle name="Note 35 3 4 3" xfId="21558"/>
    <cellStyle name="Note 35 3 5" xfId="21559"/>
    <cellStyle name="Note 35 3 5 2" xfId="21560"/>
    <cellStyle name="Note 35 3 5 3" xfId="21561"/>
    <cellStyle name="Note 35 3 6" xfId="21562"/>
    <cellStyle name="Note 35 4" xfId="21563"/>
    <cellStyle name="Note 35 4 2" xfId="21564"/>
    <cellStyle name="Note 35 4 2 2" xfId="21565"/>
    <cellStyle name="Note 35 4 2 3" xfId="21566"/>
    <cellStyle name="Note 35 4 3" xfId="21567"/>
    <cellStyle name="Note 35 4 3 2" xfId="21568"/>
    <cellStyle name="Note 35 4 3 3" xfId="21569"/>
    <cellStyle name="Note 35 4 4" xfId="21570"/>
    <cellStyle name="Note 35 4 4 2" xfId="21571"/>
    <cellStyle name="Note 35 4 4 3" xfId="21572"/>
    <cellStyle name="Note 35 4 5" xfId="21573"/>
    <cellStyle name="Note 35 4 5 2" xfId="21574"/>
    <cellStyle name="Note 35 4 5 3" xfId="21575"/>
    <cellStyle name="Note 35 4 6" xfId="21576"/>
    <cellStyle name="Note 35 4 6 2" xfId="21577"/>
    <cellStyle name="Note 35 4 6 3" xfId="21578"/>
    <cellStyle name="Note 35 4 7" xfId="21579"/>
    <cellStyle name="Note 35 4 8" xfId="21580"/>
    <cellStyle name="Note 35 5" xfId="21581"/>
    <cellStyle name="Note 35 5 2" xfId="21582"/>
    <cellStyle name="Note 35 5 2 2" xfId="21583"/>
    <cellStyle name="Note 35 5 2 3" xfId="21584"/>
    <cellStyle name="Note 35 5 3" xfId="21585"/>
    <cellStyle name="Note 35 5 3 2" xfId="21586"/>
    <cellStyle name="Note 35 5 3 3" xfId="21587"/>
    <cellStyle name="Note 35 5 4" xfId="21588"/>
    <cellStyle name="Note 35 5 5" xfId="21589"/>
    <cellStyle name="Note 35 6" xfId="21590"/>
    <cellStyle name="Note 35 6 2" xfId="21591"/>
    <cellStyle name="Note 35 6 3" xfId="21592"/>
    <cellStyle name="Note 35 7" xfId="21593"/>
    <cellStyle name="Note 35 7 2" xfId="21594"/>
    <cellStyle name="Note 35 7 3" xfId="21595"/>
    <cellStyle name="Note 35 8" xfId="21596"/>
    <cellStyle name="Note 35 8 2" xfId="21597"/>
    <cellStyle name="Note 35 8 3" xfId="21598"/>
    <cellStyle name="Note 35 9" xfId="21599"/>
    <cellStyle name="Note 36" xfId="21600"/>
    <cellStyle name="Note 36 2" xfId="21601"/>
    <cellStyle name="Note 36 2 2" xfId="21602"/>
    <cellStyle name="Note 36 2 2 2" xfId="21603"/>
    <cellStyle name="Note 36 2 2 2 2" xfId="21604"/>
    <cellStyle name="Note 36 2 2 2 3" xfId="21605"/>
    <cellStyle name="Note 36 2 2 3" xfId="21606"/>
    <cellStyle name="Note 36 2 2 3 2" xfId="21607"/>
    <cellStyle name="Note 36 2 2 3 3" xfId="21608"/>
    <cellStyle name="Note 36 2 2 4" xfId="21609"/>
    <cellStyle name="Note 36 2 2 5" xfId="21610"/>
    <cellStyle name="Note 36 2 3" xfId="21611"/>
    <cellStyle name="Note 36 2 3 2" xfId="21612"/>
    <cellStyle name="Note 36 2 3 3" xfId="21613"/>
    <cellStyle name="Note 36 2 4" xfId="21614"/>
    <cellStyle name="Note 36 2 4 2" xfId="21615"/>
    <cellStyle name="Note 36 2 4 3" xfId="21616"/>
    <cellStyle name="Note 36 2 5" xfId="21617"/>
    <cellStyle name="Note 36 2 5 2" xfId="21618"/>
    <cellStyle name="Note 36 2 5 3" xfId="21619"/>
    <cellStyle name="Note 36 2 6" xfId="21620"/>
    <cellStyle name="Note 36 3" xfId="21621"/>
    <cellStyle name="Note 36 3 2" xfId="21622"/>
    <cellStyle name="Note 36 3 2 2" xfId="21623"/>
    <cellStyle name="Note 36 3 2 2 2" xfId="21624"/>
    <cellStyle name="Note 36 3 2 2 3" xfId="21625"/>
    <cellStyle name="Note 36 3 2 3" xfId="21626"/>
    <cellStyle name="Note 36 3 2 3 2" xfId="21627"/>
    <cellStyle name="Note 36 3 2 3 3" xfId="21628"/>
    <cellStyle name="Note 36 3 2 4" xfId="21629"/>
    <cellStyle name="Note 36 3 2 5" xfId="21630"/>
    <cellStyle name="Note 36 3 3" xfId="21631"/>
    <cellStyle name="Note 36 3 3 2" xfId="21632"/>
    <cellStyle name="Note 36 3 3 3" xfId="21633"/>
    <cellStyle name="Note 36 3 4" xfId="21634"/>
    <cellStyle name="Note 36 3 4 2" xfId="21635"/>
    <cellStyle name="Note 36 3 4 3" xfId="21636"/>
    <cellStyle name="Note 36 3 5" xfId="21637"/>
    <cellStyle name="Note 36 3 5 2" xfId="21638"/>
    <cellStyle name="Note 36 3 5 3" xfId="21639"/>
    <cellStyle name="Note 36 3 6" xfId="21640"/>
    <cellStyle name="Note 36 4" xfId="21641"/>
    <cellStyle name="Note 36 4 2" xfId="21642"/>
    <cellStyle name="Note 36 4 2 2" xfId="21643"/>
    <cellStyle name="Note 36 4 2 3" xfId="21644"/>
    <cellStyle name="Note 36 4 3" xfId="21645"/>
    <cellStyle name="Note 36 4 3 2" xfId="21646"/>
    <cellStyle name="Note 36 4 3 3" xfId="21647"/>
    <cellStyle name="Note 36 4 4" xfId="21648"/>
    <cellStyle name="Note 36 4 4 2" xfId="21649"/>
    <cellStyle name="Note 36 4 4 3" xfId="21650"/>
    <cellStyle name="Note 36 4 5" xfId="21651"/>
    <cellStyle name="Note 36 4 5 2" xfId="21652"/>
    <cellStyle name="Note 36 4 5 3" xfId="21653"/>
    <cellStyle name="Note 36 4 6" xfId="21654"/>
    <cellStyle name="Note 36 4 6 2" xfId="21655"/>
    <cellStyle name="Note 36 4 6 3" xfId="21656"/>
    <cellStyle name="Note 36 4 7" xfId="21657"/>
    <cellStyle name="Note 36 4 8" xfId="21658"/>
    <cellStyle name="Note 36 5" xfId="21659"/>
    <cellStyle name="Note 36 5 2" xfId="21660"/>
    <cellStyle name="Note 36 5 2 2" xfId="21661"/>
    <cellStyle name="Note 36 5 2 3" xfId="21662"/>
    <cellStyle name="Note 36 5 3" xfId="21663"/>
    <cellStyle name="Note 36 5 3 2" xfId="21664"/>
    <cellStyle name="Note 36 5 3 3" xfId="21665"/>
    <cellStyle name="Note 36 5 4" xfId="21666"/>
    <cellStyle name="Note 36 5 5" xfId="21667"/>
    <cellStyle name="Note 36 6" xfId="21668"/>
    <cellStyle name="Note 36 6 2" xfId="21669"/>
    <cellStyle name="Note 36 6 3" xfId="21670"/>
    <cellStyle name="Note 36 7" xfId="21671"/>
    <cellStyle name="Note 36 7 2" xfId="21672"/>
    <cellStyle name="Note 36 7 3" xfId="21673"/>
    <cellStyle name="Note 36 8" xfId="21674"/>
    <cellStyle name="Note 36 8 2" xfId="21675"/>
    <cellStyle name="Note 36 8 3" xfId="21676"/>
    <cellStyle name="Note 36 9" xfId="21677"/>
    <cellStyle name="Note 37" xfId="21678"/>
    <cellStyle name="Note 37 2" xfId="21679"/>
    <cellStyle name="Note 37 2 2" xfId="21680"/>
    <cellStyle name="Note 37 2 2 2" xfId="21681"/>
    <cellStyle name="Note 37 2 2 2 2" xfId="21682"/>
    <cellStyle name="Note 37 2 2 2 3" xfId="21683"/>
    <cellStyle name="Note 37 2 2 3" xfId="21684"/>
    <cellStyle name="Note 37 2 2 3 2" xfId="21685"/>
    <cellStyle name="Note 37 2 2 3 3" xfId="21686"/>
    <cellStyle name="Note 37 2 2 4" xfId="21687"/>
    <cellStyle name="Note 37 2 2 5" xfId="21688"/>
    <cellStyle name="Note 37 2 3" xfId="21689"/>
    <cellStyle name="Note 37 2 3 2" xfId="21690"/>
    <cellStyle name="Note 37 2 3 3" xfId="21691"/>
    <cellStyle name="Note 37 2 4" xfId="21692"/>
    <cellStyle name="Note 37 2 4 2" xfId="21693"/>
    <cellStyle name="Note 37 2 4 3" xfId="21694"/>
    <cellStyle name="Note 37 2 5" xfId="21695"/>
    <cellStyle name="Note 37 2 5 2" xfId="21696"/>
    <cellStyle name="Note 37 2 5 3" xfId="21697"/>
    <cellStyle name="Note 37 2 6" xfId="21698"/>
    <cellStyle name="Note 37 3" xfId="21699"/>
    <cellStyle name="Note 37 3 2" xfId="21700"/>
    <cellStyle name="Note 37 3 2 2" xfId="21701"/>
    <cellStyle name="Note 37 3 2 2 2" xfId="21702"/>
    <cellStyle name="Note 37 3 2 2 3" xfId="21703"/>
    <cellStyle name="Note 37 3 2 3" xfId="21704"/>
    <cellStyle name="Note 37 3 2 3 2" xfId="21705"/>
    <cellStyle name="Note 37 3 2 3 3" xfId="21706"/>
    <cellStyle name="Note 37 3 2 4" xfId="21707"/>
    <cellStyle name="Note 37 3 2 5" xfId="21708"/>
    <cellStyle name="Note 37 3 3" xfId="21709"/>
    <cellStyle name="Note 37 3 3 2" xfId="21710"/>
    <cellStyle name="Note 37 3 3 3" xfId="21711"/>
    <cellStyle name="Note 37 3 4" xfId="21712"/>
    <cellStyle name="Note 37 3 4 2" xfId="21713"/>
    <cellStyle name="Note 37 3 4 3" xfId="21714"/>
    <cellStyle name="Note 37 3 5" xfId="21715"/>
    <cellStyle name="Note 37 3 5 2" xfId="21716"/>
    <cellStyle name="Note 37 3 5 3" xfId="21717"/>
    <cellStyle name="Note 37 3 6" xfId="21718"/>
    <cellStyle name="Note 37 4" xfId="21719"/>
    <cellStyle name="Note 37 4 2" xfId="21720"/>
    <cellStyle name="Note 37 4 2 2" xfId="21721"/>
    <cellStyle name="Note 37 4 2 3" xfId="21722"/>
    <cellStyle name="Note 37 4 3" xfId="21723"/>
    <cellStyle name="Note 37 4 3 2" xfId="21724"/>
    <cellStyle name="Note 37 4 3 3" xfId="21725"/>
    <cellStyle name="Note 37 4 4" xfId="21726"/>
    <cellStyle name="Note 37 4 4 2" xfId="21727"/>
    <cellStyle name="Note 37 4 4 3" xfId="21728"/>
    <cellStyle name="Note 37 4 5" xfId="21729"/>
    <cellStyle name="Note 37 4 5 2" xfId="21730"/>
    <cellStyle name="Note 37 4 5 3" xfId="21731"/>
    <cellStyle name="Note 37 4 6" xfId="21732"/>
    <cellStyle name="Note 37 4 6 2" xfId="21733"/>
    <cellStyle name="Note 37 4 6 3" xfId="21734"/>
    <cellStyle name="Note 37 4 7" xfId="21735"/>
    <cellStyle name="Note 37 4 8" xfId="21736"/>
    <cellStyle name="Note 37 5" xfId="21737"/>
    <cellStyle name="Note 37 5 2" xfId="21738"/>
    <cellStyle name="Note 37 5 2 2" xfId="21739"/>
    <cellStyle name="Note 37 5 2 3" xfId="21740"/>
    <cellStyle name="Note 37 5 3" xfId="21741"/>
    <cellStyle name="Note 37 5 3 2" xfId="21742"/>
    <cellStyle name="Note 37 5 3 3" xfId="21743"/>
    <cellStyle name="Note 37 5 4" xfId="21744"/>
    <cellStyle name="Note 37 5 5" xfId="21745"/>
    <cellStyle name="Note 37 6" xfId="21746"/>
    <cellStyle name="Note 37 6 2" xfId="21747"/>
    <cellStyle name="Note 37 6 3" xfId="21748"/>
    <cellStyle name="Note 37 7" xfId="21749"/>
    <cellStyle name="Note 37 7 2" xfId="21750"/>
    <cellStyle name="Note 37 7 3" xfId="21751"/>
    <cellStyle name="Note 37 8" xfId="21752"/>
    <cellStyle name="Note 37 8 2" xfId="21753"/>
    <cellStyle name="Note 37 8 3" xfId="21754"/>
    <cellStyle name="Note 37 9" xfId="21755"/>
    <cellStyle name="Note 38" xfId="21756"/>
    <cellStyle name="Note 38 2" xfId="21757"/>
    <cellStyle name="Note 38 2 2" xfId="21758"/>
    <cellStyle name="Note 38 2 2 2" xfId="21759"/>
    <cellStyle name="Note 38 2 2 2 2" xfId="21760"/>
    <cellStyle name="Note 38 2 2 2 3" xfId="21761"/>
    <cellStyle name="Note 38 2 2 3" xfId="21762"/>
    <cellStyle name="Note 38 2 2 3 2" xfId="21763"/>
    <cellStyle name="Note 38 2 2 3 3" xfId="21764"/>
    <cellStyle name="Note 38 2 2 4" xfId="21765"/>
    <cellStyle name="Note 38 2 2 5" xfId="21766"/>
    <cellStyle name="Note 38 2 3" xfId="21767"/>
    <cellStyle name="Note 38 2 3 2" xfId="21768"/>
    <cellStyle name="Note 38 2 3 3" xfId="21769"/>
    <cellStyle name="Note 38 2 4" xfId="21770"/>
    <cellStyle name="Note 38 2 4 2" xfId="21771"/>
    <cellStyle name="Note 38 2 4 3" xfId="21772"/>
    <cellStyle name="Note 38 2 5" xfId="21773"/>
    <cellStyle name="Note 38 2 5 2" xfId="21774"/>
    <cellStyle name="Note 38 2 5 3" xfId="21775"/>
    <cellStyle name="Note 38 2 6" xfId="21776"/>
    <cellStyle name="Note 38 3" xfId="21777"/>
    <cellStyle name="Note 38 3 2" xfId="21778"/>
    <cellStyle name="Note 38 3 2 2" xfId="21779"/>
    <cellStyle name="Note 38 3 2 2 2" xfId="21780"/>
    <cellStyle name="Note 38 3 2 2 3" xfId="21781"/>
    <cellStyle name="Note 38 3 2 3" xfId="21782"/>
    <cellStyle name="Note 38 3 2 3 2" xfId="21783"/>
    <cellStyle name="Note 38 3 2 3 3" xfId="21784"/>
    <cellStyle name="Note 38 3 2 4" xfId="21785"/>
    <cellStyle name="Note 38 3 2 5" xfId="21786"/>
    <cellStyle name="Note 38 3 3" xfId="21787"/>
    <cellStyle name="Note 38 3 3 2" xfId="21788"/>
    <cellStyle name="Note 38 3 3 3" xfId="21789"/>
    <cellStyle name="Note 38 3 4" xfId="21790"/>
    <cellStyle name="Note 38 3 4 2" xfId="21791"/>
    <cellStyle name="Note 38 3 4 3" xfId="21792"/>
    <cellStyle name="Note 38 3 5" xfId="21793"/>
    <cellStyle name="Note 38 3 5 2" xfId="21794"/>
    <cellStyle name="Note 38 3 5 3" xfId="21795"/>
    <cellStyle name="Note 38 3 6" xfId="21796"/>
    <cellStyle name="Note 38 4" xfId="21797"/>
    <cellStyle name="Note 38 4 2" xfId="21798"/>
    <cellStyle name="Note 38 4 2 2" xfId="21799"/>
    <cellStyle name="Note 38 4 2 3" xfId="21800"/>
    <cellStyle name="Note 38 4 3" xfId="21801"/>
    <cellStyle name="Note 38 4 3 2" xfId="21802"/>
    <cellStyle name="Note 38 4 3 3" xfId="21803"/>
    <cellStyle name="Note 38 4 4" xfId="21804"/>
    <cellStyle name="Note 38 4 4 2" xfId="21805"/>
    <cellStyle name="Note 38 4 4 3" xfId="21806"/>
    <cellStyle name="Note 38 4 5" xfId="21807"/>
    <cellStyle name="Note 38 4 5 2" xfId="21808"/>
    <cellStyle name="Note 38 4 5 3" xfId="21809"/>
    <cellStyle name="Note 38 4 6" xfId="21810"/>
    <cellStyle name="Note 38 4 6 2" xfId="21811"/>
    <cellStyle name="Note 38 4 6 3" xfId="21812"/>
    <cellStyle name="Note 38 4 7" xfId="21813"/>
    <cellStyle name="Note 38 4 8" xfId="21814"/>
    <cellStyle name="Note 38 5" xfId="21815"/>
    <cellStyle name="Note 38 5 2" xfId="21816"/>
    <cellStyle name="Note 38 5 2 2" xfId="21817"/>
    <cellStyle name="Note 38 5 2 3" xfId="21818"/>
    <cellStyle name="Note 38 5 3" xfId="21819"/>
    <cellStyle name="Note 38 5 3 2" xfId="21820"/>
    <cellStyle name="Note 38 5 3 3" xfId="21821"/>
    <cellStyle name="Note 38 5 4" xfId="21822"/>
    <cellStyle name="Note 38 5 5" xfId="21823"/>
    <cellStyle name="Note 38 6" xfId="21824"/>
    <cellStyle name="Note 38 6 2" xfId="21825"/>
    <cellStyle name="Note 38 6 3" xfId="21826"/>
    <cellStyle name="Note 38 7" xfId="21827"/>
    <cellStyle name="Note 38 7 2" xfId="21828"/>
    <cellStyle name="Note 38 7 3" xfId="21829"/>
    <cellStyle name="Note 38 8" xfId="21830"/>
    <cellStyle name="Note 38 8 2" xfId="21831"/>
    <cellStyle name="Note 38 8 3" xfId="21832"/>
    <cellStyle name="Note 38 9" xfId="21833"/>
    <cellStyle name="Note 39" xfId="21834"/>
    <cellStyle name="Note 39 2" xfId="21835"/>
    <cellStyle name="Note 39 2 2" xfId="21836"/>
    <cellStyle name="Note 39 2 2 2" xfId="21837"/>
    <cellStyle name="Note 39 2 2 2 2" xfId="21838"/>
    <cellStyle name="Note 39 2 2 2 3" xfId="21839"/>
    <cellStyle name="Note 39 2 2 3" xfId="21840"/>
    <cellStyle name="Note 39 2 2 3 2" xfId="21841"/>
    <cellStyle name="Note 39 2 2 3 3" xfId="21842"/>
    <cellStyle name="Note 39 2 2 4" xfId="21843"/>
    <cellStyle name="Note 39 2 2 5" xfId="21844"/>
    <cellStyle name="Note 39 2 3" xfId="21845"/>
    <cellStyle name="Note 39 2 3 2" xfId="21846"/>
    <cellStyle name="Note 39 2 3 3" xfId="21847"/>
    <cellStyle name="Note 39 2 4" xfId="21848"/>
    <cellStyle name="Note 39 2 4 2" xfId="21849"/>
    <cellStyle name="Note 39 2 4 3" xfId="21850"/>
    <cellStyle name="Note 39 2 5" xfId="21851"/>
    <cellStyle name="Note 39 2 5 2" xfId="21852"/>
    <cellStyle name="Note 39 2 5 3" xfId="21853"/>
    <cellStyle name="Note 39 2 6" xfId="21854"/>
    <cellStyle name="Note 39 3" xfId="21855"/>
    <cellStyle name="Note 39 3 2" xfId="21856"/>
    <cellStyle name="Note 39 3 2 2" xfId="21857"/>
    <cellStyle name="Note 39 3 2 2 2" xfId="21858"/>
    <cellStyle name="Note 39 3 2 2 3" xfId="21859"/>
    <cellStyle name="Note 39 3 2 3" xfId="21860"/>
    <cellStyle name="Note 39 3 2 3 2" xfId="21861"/>
    <cellStyle name="Note 39 3 2 3 3" xfId="21862"/>
    <cellStyle name="Note 39 3 2 4" xfId="21863"/>
    <cellStyle name="Note 39 3 2 5" xfId="21864"/>
    <cellStyle name="Note 39 3 3" xfId="21865"/>
    <cellStyle name="Note 39 3 3 2" xfId="21866"/>
    <cellStyle name="Note 39 3 3 3" xfId="21867"/>
    <cellStyle name="Note 39 3 4" xfId="21868"/>
    <cellStyle name="Note 39 3 4 2" xfId="21869"/>
    <cellStyle name="Note 39 3 4 3" xfId="21870"/>
    <cellStyle name="Note 39 3 5" xfId="21871"/>
    <cellStyle name="Note 39 3 5 2" xfId="21872"/>
    <cellStyle name="Note 39 3 5 3" xfId="21873"/>
    <cellStyle name="Note 39 3 6" xfId="21874"/>
    <cellStyle name="Note 39 4" xfId="21875"/>
    <cellStyle name="Note 39 4 2" xfId="21876"/>
    <cellStyle name="Note 39 4 2 2" xfId="21877"/>
    <cellStyle name="Note 39 4 2 3" xfId="21878"/>
    <cellStyle name="Note 39 4 3" xfId="21879"/>
    <cellStyle name="Note 39 4 3 2" xfId="21880"/>
    <cellStyle name="Note 39 4 3 3" xfId="21881"/>
    <cellStyle name="Note 39 4 4" xfId="21882"/>
    <cellStyle name="Note 39 4 4 2" xfId="21883"/>
    <cellStyle name="Note 39 4 4 3" xfId="21884"/>
    <cellStyle name="Note 39 4 5" xfId="21885"/>
    <cellStyle name="Note 39 4 5 2" xfId="21886"/>
    <cellStyle name="Note 39 4 5 3" xfId="21887"/>
    <cellStyle name="Note 39 4 6" xfId="21888"/>
    <cellStyle name="Note 39 4 6 2" xfId="21889"/>
    <cellStyle name="Note 39 4 6 3" xfId="21890"/>
    <cellStyle name="Note 39 4 7" xfId="21891"/>
    <cellStyle name="Note 39 4 8" xfId="21892"/>
    <cellStyle name="Note 39 5" xfId="21893"/>
    <cellStyle name="Note 39 5 2" xfId="21894"/>
    <cellStyle name="Note 39 5 2 2" xfId="21895"/>
    <cellStyle name="Note 39 5 2 3" xfId="21896"/>
    <cellStyle name="Note 39 5 3" xfId="21897"/>
    <cellStyle name="Note 39 5 3 2" xfId="21898"/>
    <cellStyle name="Note 39 5 3 3" xfId="21899"/>
    <cellStyle name="Note 39 5 4" xfId="21900"/>
    <cellStyle name="Note 39 5 5" xfId="21901"/>
    <cellStyle name="Note 39 6" xfId="21902"/>
    <cellStyle name="Note 39 6 2" xfId="21903"/>
    <cellStyle name="Note 39 6 3" xfId="21904"/>
    <cellStyle name="Note 39 7" xfId="21905"/>
    <cellStyle name="Note 39 7 2" xfId="21906"/>
    <cellStyle name="Note 39 7 3" xfId="21907"/>
    <cellStyle name="Note 39 8" xfId="21908"/>
    <cellStyle name="Note 39 8 2" xfId="21909"/>
    <cellStyle name="Note 39 8 3" xfId="21910"/>
    <cellStyle name="Note 39 9" xfId="21911"/>
    <cellStyle name="Note 4" xfId="21912"/>
    <cellStyle name="Note 4 10" xfId="21913"/>
    <cellStyle name="Note 4 10 10" xfId="21914"/>
    <cellStyle name="Note 4 10 10 2" xfId="21915"/>
    <cellStyle name="Note 4 10 10 3" xfId="21916"/>
    <cellStyle name="Note 4 10 11" xfId="21917"/>
    <cellStyle name="Note 4 10 11 2" xfId="21918"/>
    <cellStyle name="Note 4 10 11 3" xfId="21919"/>
    <cellStyle name="Note 4 10 12" xfId="21920"/>
    <cellStyle name="Note 4 10 12 2" xfId="21921"/>
    <cellStyle name="Note 4 10 12 3" xfId="21922"/>
    <cellStyle name="Note 4 10 13" xfId="21923"/>
    <cellStyle name="Note 4 10 2" xfId="21924"/>
    <cellStyle name="Note 4 10 2 2" xfId="21925"/>
    <cellStyle name="Note 4 10 2 2 2" xfId="21926"/>
    <cellStyle name="Note 4 10 2 2 2 2" xfId="21927"/>
    <cellStyle name="Note 4 10 2 2 2 2 2" xfId="21928"/>
    <cellStyle name="Note 4 10 2 2 2 2 3" xfId="21929"/>
    <cellStyle name="Note 4 10 2 2 2 3" xfId="21930"/>
    <cellStyle name="Note 4 10 2 2 2 3 2" xfId="21931"/>
    <cellStyle name="Note 4 10 2 2 2 3 3" xfId="21932"/>
    <cellStyle name="Note 4 10 2 2 2 4" xfId="21933"/>
    <cellStyle name="Note 4 10 2 2 2 5" xfId="21934"/>
    <cellStyle name="Note 4 10 2 2 3" xfId="21935"/>
    <cellStyle name="Note 4 10 2 2 3 2" xfId="21936"/>
    <cellStyle name="Note 4 10 2 2 3 3" xfId="21937"/>
    <cellStyle name="Note 4 10 2 2 4" xfId="21938"/>
    <cellStyle name="Note 4 10 2 2 4 2" xfId="21939"/>
    <cellStyle name="Note 4 10 2 2 4 3" xfId="21940"/>
    <cellStyle name="Note 4 10 2 2 5" xfId="21941"/>
    <cellStyle name="Note 4 10 2 2 5 2" xfId="21942"/>
    <cellStyle name="Note 4 10 2 2 5 3" xfId="21943"/>
    <cellStyle name="Note 4 10 2 2 6" xfId="21944"/>
    <cellStyle name="Note 4 10 2 3" xfId="21945"/>
    <cellStyle name="Note 4 10 2 3 2" xfId="21946"/>
    <cellStyle name="Note 4 10 2 3 2 2" xfId="21947"/>
    <cellStyle name="Note 4 10 2 3 2 2 2" xfId="21948"/>
    <cellStyle name="Note 4 10 2 3 2 2 3" xfId="21949"/>
    <cellStyle name="Note 4 10 2 3 2 3" xfId="21950"/>
    <cellStyle name="Note 4 10 2 3 2 3 2" xfId="21951"/>
    <cellStyle name="Note 4 10 2 3 2 3 3" xfId="21952"/>
    <cellStyle name="Note 4 10 2 3 2 4" xfId="21953"/>
    <cellStyle name="Note 4 10 2 3 2 5" xfId="21954"/>
    <cellStyle name="Note 4 10 2 3 3" xfId="21955"/>
    <cellStyle name="Note 4 10 2 3 3 2" xfId="21956"/>
    <cellStyle name="Note 4 10 2 3 3 3" xfId="21957"/>
    <cellStyle name="Note 4 10 2 3 4" xfId="21958"/>
    <cellStyle name="Note 4 10 2 3 4 2" xfId="21959"/>
    <cellStyle name="Note 4 10 2 3 4 3" xfId="21960"/>
    <cellStyle name="Note 4 10 2 3 5" xfId="21961"/>
    <cellStyle name="Note 4 10 2 3 5 2" xfId="21962"/>
    <cellStyle name="Note 4 10 2 3 5 3" xfId="21963"/>
    <cellStyle name="Note 4 10 2 3 6" xfId="21964"/>
    <cellStyle name="Note 4 10 2 4" xfId="21965"/>
    <cellStyle name="Note 4 10 2 4 2" xfId="21966"/>
    <cellStyle name="Note 4 10 2 4 2 2" xfId="21967"/>
    <cellStyle name="Note 4 10 2 4 2 3" xfId="21968"/>
    <cellStyle name="Note 4 10 2 4 3" xfId="21969"/>
    <cellStyle name="Note 4 10 2 4 3 2" xfId="21970"/>
    <cellStyle name="Note 4 10 2 4 3 3" xfId="21971"/>
    <cellStyle name="Note 4 10 2 4 4" xfId="21972"/>
    <cellStyle name="Note 4 10 2 4 4 2" xfId="21973"/>
    <cellStyle name="Note 4 10 2 4 4 3" xfId="21974"/>
    <cellStyle name="Note 4 10 2 4 5" xfId="21975"/>
    <cellStyle name="Note 4 10 2 4 5 2" xfId="21976"/>
    <cellStyle name="Note 4 10 2 4 5 3" xfId="21977"/>
    <cellStyle name="Note 4 10 2 4 6" xfId="21978"/>
    <cellStyle name="Note 4 10 2 4 6 2" xfId="21979"/>
    <cellStyle name="Note 4 10 2 4 6 3" xfId="21980"/>
    <cellStyle name="Note 4 10 2 4 7" xfId="21981"/>
    <cellStyle name="Note 4 10 2 4 8" xfId="21982"/>
    <cellStyle name="Note 4 10 2 5" xfId="21983"/>
    <cellStyle name="Note 4 10 2 5 2" xfId="21984"/>
    <cellStyle name="Note 4 10 2 5 2 2" xfId="21985"/>
    <cellStyle name="Note 4 10 2 5 2 3" xfId="21986"/>
    <cellStyle name="Note 4 10 2 5 3" xfId="21987"/>
    <cellStyle name="Note 4 10 2 5 3 2" xfId="21988"/>
    <cellStyle name="Note 4 10 2 5 3 3" xfId="21989"/>
    <cellStyle name="Note 4 10 2 5 4" xfId="21990"/>
    <cellStyle name="Note 4 10 2 5 5" xfId="21991"/>
    <cellStyle name="Note 4 10 2 6" xfId="21992"/>
    <cellStyle name="Note 4 10 2 6 2" xfId="21993"/>
    <cellStyle name="Note 4 10 2 6 3" xfId="21994"/>
    <cellStyle name="Note 4 10 2 7" xfId="21995"/>
    <cellStyle name="Note 4 10 2 7 2" xfId="21996"/>
    <cellStyle name="Note 4 10 2 7 3" xfId="21997"/>
    <cellStyle name="Note 4 10 2 8" xfId="21998"/>
    <cellStyle name="Note 4 10 2 8 2" xfId="21999"/>
    <cellStyle name="Note 4 10 2 8 3" xfId="22000"/>
    <cellStyle name="Note 4 10 2 9" xfId="22001"/>
    <cellStyle name="Note 4 10 3" xfId="22002"/>
    <cellStyle name="Note 4 10 3 2" xfId="22003"/>
    <cellStyle name="Note 4 10 3 2 2" xfId="22004"/>
    <cellStyle name="Note 4 10 3 2 2 2" xfId="22005"/>
    <cellStyle name="Note 4 10 3 2 2 2 2" xfId="22006"/>
    <cellStyle name="Note 4 10 3 2 2 2 3" xfId="22007"/>
    <cellStyle name="Note 4 10 3 2 2 3" xfId="22008"/>
    <cellStyle name="Note 4 10 3 2 2 3 2" xfId="22009"/>
    <cellStyle name="Note 4 10 3 2 2 3 3" xfId="22010"/>
    <cellStyle name="Note 4 10 3 2 2 4" xfId="22011"/>
    <cellStyle name="Note 4 10 3 2 2 5" xfId="22012"/>
    <cellStyle name="Note 4 10 3 2 3" xfId="22013"/>
    <cellStyle name="Note 4 10 3 2 3 2" xfId="22014"/>
    <cellStyle name="Note 4 10 3 2 3 3" xfId="22015"/>
    <cellStyle name="Note 4 10 3 2 4" xfId="22016"/>
    <cellStyle name="Note 4 10 3 2 4 2" xfId="22017"/>
    <cellStyle name="Note 4 10 3 2 4 3" xfId="22018"/>
    <cellStyle name="Note 4 10 3 2 5" xfId="22019"/>
    <cellStyle name="Note 4 10 3 2 5 2" xfId="22020"/>
    <cellStyle name="Note 4 10 3 2 5 3" xfId="22021"/>
    <cellStyle name="Note 4 10 3 2 6" xfId="22022"/>
    <cellStyle name="Note 4 10 3 3" xfId="22023"/>
    <cellStyle name="Note 4 10 3 3 2" xfId="22024"/>
    <cellStyle name="Note 4 10 3 3 2 2" xfId="22025"/>
    <cellStyle name="Note 4 10 3 3 2 2 2" xfId="22026"/>
    <cellStyle name="Note 4 10 3 3 2 2 3" xfId="22027"/>
    <cellStyle name="Note 4 10 3 3 2 3" xfId="22028"/>
    <cellStyle name="Note 4 10 3 3 2 3 2" xfId="22029"/>
    <cellStyle name="Note 4 10 3 3 2 3 3" xfId="22030"/>
    <cellStyle name="Note 4 10 3 3 2 4" xfId="22031"/>
    <cellStyle name="Note 4 10 3 3 2 5" xfId="22032"/>
    <cellStyle name="Note 4 10 3 3 3" xfId="22033"/>
    <cellStyle name="Note 4 10 3 3 3 2" xfId="22034"/>
    <cellStyle name="Note 4 10 3 3 3 3" xfId="22035"/>
    <cellStyle name="Note 4 10 3 3 4" xfId="22036"/>
    <cellStyle name="Note 4 10 3 3 4 2" xfId="22037"/>
    <cellStyle name="Note 4 10 3 3 4 3" xfId="22038"/>
    <cellStyle name="Note 4 10 3 3 5" xfId="22039"/>
    <cellStyle name="Note 4 10 3 3 5 2" xfId="22040"/>
    <cellStyle name="Note 4 10 3 3 5 3" xfId="22041"/>
    <cellStyle name="Note 4 10 3 3 6" xfId="22042"/>
    <cellStyle name="Note 4 10 3 4" xfId="22043"/>
    <cellStyle name="Note 4 10 3 4 2" xfId="22044"/>
    <cellStyle name="Note 4 10 3 4 2 2" xfId="22045"/>
    <cellStyle name="Note 4 10 3 4 2 3" xfId="22046"/>
    <cellStyle name="Note 4 10 3 4 3" xfId="22047"/>
    <cellStyle name="Note 4 10 3 4 3 2" xfId="22048"/>
    <cellStyle name="Note 4 10 3 4 3 3" xfId="22049"/>
    <cellStyle name="Note 4 10 3 4 4" xfId="22050"/>
    <cellStyle name="Note 4 10 3 4 4 2" xfId="22051"/>
    <cellStyle name="Note 4 10 3 4 4 3" xfId="22052"/>
    <cellStyle name="Note 4 10 3 4 5" xfId="22053"/>
    <cellStyle name="Note 4 10 3 4 5 2" xfId="22054"/>
    <cellStyle name="Note 4 10 3 4 5 3" xfId="22055"/>
    <cellStyle name="Note 4 10 3 4 6" xfId="22056"/>
    <cellStyle name="Note 4 10 3 4 6 2" xfId="22057"/>
    <cellStyle name="Note 4 10 3 4 6 3" xfId="22058"/>
    <cellStyle name="Note 4 10 3 4 7" xfId="22059"/>
    <cellStyle name="Note 4 10 3 4 8" xfId="22060"/>
    <cellStyle name="Note 4 10 3 5" xfId="22061"/>
    <cellStyle name="Note 4 10 3 5 2" xfId="22062"/>
    <cellStyle name="Note 4 10 3 5 2 2" xfId="22063"/>
    <cellStyle name="Note 4 10 3 5 2 3" xfId="22064"/>
    <cellStyle name="Note 4 10 3 5 3" xfId="22065"/>
    <cellStyle name="Note 4 10 3 5 3 2" xfId="22066"/>
    <cellStyle name="Note 4 10 3 5 3 3" xfId="22067"/>
    <cellStyle name="Note 4 10 3 5 4" xfId="22068"/>
    <cellStyle name="Note 4 10 3 5 5" xfId="22069"/>
    <cellStyle name="Note 4 10 3 6" xfId="22070"/>
    <cellStyle name="Note 4 10 3 6 2" xfId="22071"/>
    <cellStyle name="Note 4 10 3 6 3" xfId="22072"/>
    <cellStyle name="Note 4 10 3 7" xfId="22073"/>
    <cellStyle name="Note 4 10 3 7 2" xfId="22074"/>
    <cellStyle name="Note 4 10 3 7 3" xfId="22075"/>
    <cellStyle name="Note 4 10 3 8" xfId="22076"/>
    <cellStyle name="Note 4 10 3 8 2" xfId="22077"/>
    <cellStyle name="Note 4 10 3 8 3" xfId="22078"/>
    <cellStyle name="Note 4 10 3 9" xfId="22079"/>
    <cellStyle name="Note 4 10 4" xfId="22080"/>
    <cellStyle name="Note 4 10 4 2" xfId="22081"/>
    <cellStyle name="Note 4 10 4 2 2" xfId="22082"/>
    <cellStyle name="Note 4 10 4 2 2 2" xfId="22083"/>
    <cellStyle name="Note 4 10 4 2 2 2 2" xfId="22084"/>
    <cellStyle name="Note 4 10 4 2 2 2 3" xfId="22085"/>
    <cellStyle name="Note 4 10 4 2 2 3" xfId="22086"/>
    <cellStyle name="Note 4 10 4 2 2 3 2" xfId="22087"/>
    <cellStyle name="Note 4 10 4 2 2 3 3" xfId="22088"/>
    <cellStyle name="Note 4 10 4 2 2 4" xfId="22089"/>
    <cellStyle name="Note 4 10 4 2 2 5" xfId="22090"/>
    <cellStyle name="Note 4 10 4 2 3" xfId="22091"/>
    <cellStyle name="Note 4 10 4 2 3 2" xfId="22092"/>
    <cellStyle name="Note 4 10 4 2 3 3" xfId="22093"/>
    <cellStyle name="Note 4 10 4 2 4" xfId="22094"/>
    <cellStyle name="Note 4 10 4 2 4 2" xfId="22095"/>
    <cellStyle name="Note 4 10 4 2 4 3" xfId="22096"/>
    <cellStyle name="Note 4 10 4 2 5" xfId="22097"/>
    <cellStyle name="Note 4 10 4 2 5 2" xfId="22098"/>
    <cellStyle name="Note 4 10 4 2 5 3" xfId="22099"/>
    <cellStyle name="Note 4 10 4 2 6" xfId="22100"/>
    <cellStyle name="Note 4 10 4 3" xfId="22101"/>
    <cellStyle name="Note 4 10 4 3 2" xfId="22102"/>
    <cellStyle name="Note 4 10 4 3 2 2" xfId="22103"/>
    <cellStyle name="Note 4 10 4 3 2 2 2" xfId="22104"/>
    <cellStyle name="Note 4 10 4 3 2 2 3" xfId="22105"/>
    <cellStyle name="Note 4 10 4 3 2 3" xfId="22106"/>
    <cellStyle name="Note 4 10 4 3 2 3 2" xfId="22107"/>
    <cellStyle name="Note 4 10 4 3 2 3 3" xfId="22108"/>
    <cellStyle name="Note 4 10 4 3 2 4" xfId="22109"/>
    <cellStyle name="Note 4 10 4 3 2 5" xfId="22110"/>
    <cellStyle name="Note 4 10 4 3 3" xfId="22111"/>
    <cellStyle name="Note 4 10 4 3 3 2" xfId="22112"/>
    <cellStyle name="Note 4 10 4 3 3 3" xfId="22113"/>
    <cellStyle name="Note 4 10 4 3 4" xfId="22114"/>
    <cellStyle name="Note 4 10 4 3 4 2" xfId="22115"/>
    <cellStyle name="Note 4 10 4 3 4 3" xfId="22116"/>
    <cellStyle name="Note 4 10 4 3 5" xfId="22117"/>
    <cellStyle name="Note 4 10 4 3 5 2" xfId="22118"/>
    <cellStyle name="Note 4 10 4 3 5 3" xfId="22119"/>
    <cellStyle name="Note 4 10 4 3 6" xfId="22120"/>
    <cellStyle name="Note 4 10 4 4" xfId="22121"/>
    <cellStyle name="Note 4 10 4 4 2" xfId="22122"/>
    <cellStyle name="Note 4 10 4 4 2 2" xfId="22123"/>
    <cellStyle name="Note 4 10 4 4 2 3" xfId="22124"/>
    <cellStyle name="Note 4 10 4 4 3" xfId="22125"/>
    <cellStyle name="Note 4 10 4 4 3 2" xfId="22126"/>
    <cellStyle name="Note 4 10 4 4 3 3" xfId="22127"/>
    <cellStyle name="Note 4 10 4 4 4" xfId="22128"/>
    <cellStyle name="Note 4 10 4 4 4 2" xfId="22129"/>
    <cellStyle name="Note 4 10 4 4 4 3" xfId="22130"/>
    <cellStyle name="Note 4 10 4 4 5" xfId="22131"/>
    <cellStyle name="Note 4 10 4 4 5 2" xfId="22132"/>
    <cellStyle name="Note 4 10 4 4 5 3" xfId="22133"/>
    <cellStyle name="Note 4 10 4 4 6" xfId="22134"/>
    <cellStyle name="Note 4 10 4 4 6 2" xfId="22135"/>
    <cellStyle name="Note 4 10 4 4 6 3" xfId="22136"/>
    <cellStyle name="Note 4 10 4 4 7" xfId="22137"/>
    <cellStyle name="Note 4 10 4 4 8" xfId="22138"/>
    <cellStyle name="Note 4 10 4 5" xfId="22139"/>
    <cellStyle name="Note 4 10 4 5 2" xfId="22140"/>
    <cellStyle name="Note 4 10 4 5 2 2" xfId="22141"/>
    <cellStyle name="Note 4 10 4 5 2 3" xfId="22142"/>
    <cellStyle name="Note 4 10 4 5 3" xfId="22143"/>
    <cellStyle name="Note 4 10 4 5 3 2" xfId="22144"/>
    <cellStyle name="Note 4 10 4 5 3 3" xfId="22145"/>
    <cellStyle name="Note 4 10 4 5 4" xfId="22146"/>
    <cellStyle name="Note 4 10 4 5 5" xfId="22147"/>
    <cellStyle name="Note 4 10 4 6" xfId="22148"/>
    <cellStyle name="Note 4 10 4 6 2" xfId="22149"/>
    <cellStyle name="Note 4 10 4 6 3" xfId="22150"/>
    <cellStyle name="Note 4 10 4 7" xfId="22151"/>
    <cellStyle name="Note 4 10 4 7 2" xfId="22152"/>
    <cellStyle name="Note 4 10 4 7 3" xfId="22153"/>
    <cellStyle name="Note 4 10 4 8" xfId="22154"/>
    <cellStyle name="Note 4 10 4 8 2" xfId="22155"/>
    <cellStyle name="Note 4 10 4 8 3" xfId="22156"/>
    <cellStyle name="Note 4 10 4 9" xfId="22157"/>
    <cellStyle name="Note 4 10 5" xfId="22158"/>
    <cellStyle name="Note 4 10 5 2" xfId="22159"/>
    <cellStyle name="Note 4 10 5 2 2" xfId="22160"/>
    <cellStyle name="Note 4 10 5 2 2 2" xfId="22161"/>
    <cellStyle name="Note 4 10 5 2 2 2 2" xfId="22162"/>
    <cellStyle name="Note 4 10 5 2 2 2 3" xfId="22163"/>
    <cellStyle name="Note 4 10 5 2 2 3" xfId="22164"/>
    <cellStyle name="Note 4 10 5 2 2 3 2" xfId="22165"/>
    <cellStyle name="Note 4 10 5 2 2 3 3" xfId="22166"/>
    <cellStyle name="Note 4 10 5 2 2 4" xfId="22167"/>
    <cellStyle name="Note 4 10 5 2 2 5" xfId="22168"/>
    <cellStyle name="Note 4 10 5 2 3" xfId="22169"/>
    <cellStyle name="Note 4 10 5 2 3 2" xfId="22170"/>
    <cellStyle name="Note 4 10 5 2 3 3" xfId="22171"/>
    <cellStyle name="Note 4 10 5 2 4" xfId="22172"/>
    <cellStyle name="Note 4 10 5 2 4 2" xfId="22173"/>
    <cellStyle name="Note 4 10 5 2 4 3" xfId="22174"/>
    <cellStyle name="Note 4 10 5 2 5" xfId="22175"/>
    <cellStyle name="Note 4 10 5 2 5 2" xfId="22176"/>
    <cellStyle name="Note 4 10 5 2 5 3" xfId="22177"/>
    <cellStyle name="Note 4 10 5 2 6" xfId="22178"/>
    <cellStyle name="Note 4 10 5 3" xfId="22179"/>
    <cellStyle name="Note 4 10 5 3 2" xfId="22180"/>
    <cellStyle name="Note 4 10 5 3 2 2" xfId="22181"/>
    <cellStyle name="Note 4 10 5 3 2 2 2" xfId="22182"/>
    <cellStyle name="Note 4 10 5 3 2 2 3" xfId="22183"/>
    <cellStyle name="Note 4 10 5 3 2 3" xfId="22184"/>
    <cellStyle name="Note 4 10 5 3 2 3 2" xfId="22185"/>
    <cellStyle name="Note 4 10 5 3 2 3 3" xfId="22186"/>
    <cellStyle name="Note 4 10 5 3 2 4" xfId="22187"/>
    <cellStyle name="Note 4 10 5 3 2 5" xfId="22188"/>
    <cellStyle name="Note 4 10 5 3 3" xfId="22189"/>
    <cellStyle name="Note 4 10 5 3 3 2" xfId="22190"/>
    <cellStyle name="Note 4 10 5 3 3 3" xfId="22191"/>
    <cellStyle name="Note 4 10 5 3 4" xfId="22192"/>
    <cellStyle name="Note 4 10 5 3 4 2" xfId="22193"/>
    <cellStyle name="Note 4 10 5 3 4 3" xfId="22194"/>
    <cellStyle name="Note 4 10 5 3 5" xfId="22195"/>
    <cellStyle name="Note 4 10 5 3 5 2" xfId="22196"/>
    <cellStyle name="Note 4 10 5 3 5 3" xfId="22197"/>
    <cellStyle name="Note 4 10 5 3 6" xfId="22198"/>
    <cellStyle name="Note 4 10 5 4" xfId="22199"/>
    <cellStyle name="Note 4 10 5 4 2" xfId="22200"/>
    <cellStyle name="Note 4 10 5 4 2 2" xfId="22201"/>
    <cellStyle name="Note 4 10 5 4 2 3" xfId="22202"/>
    <cellStyle name="Note 4 10 5 4 3" xfId="22203"/>
    <cellStyle name="Note 4 10 5 4 3 2" xfId="22204"/>
    <cellStyle name="Note 4 10 5 4 3 3" xfId="22205"/>
    <cellStyle name="Note 4 10 5 4 4" xfId="22206"/>
    <cellStyle name="Note 4 10 5 4 4 2" xfId="22207"/>
    <cellStyle name="Note 4 10 5 4 4 3" xfId="22208"/>
    <cellStyle name="Note 4 10 5 4 5" xfId="22209"/>
    <cellStyle name="Note 4 10 5 4 5 2" xfId="22210"/>
    <cellStyle name="Note 4 10 5 4 5 3" xfId="22211"/>
    <cellStyle name="Note 4 10 5 4 6" xfId="22212"/>
    <cellStyle name="Note 4 10 5 4 6 2" xfId="22213"/>
    <cellStyle name="Note 4 10 5 4 6 3" xfId="22214"/>
    <cellStyle name="Note 4 10 5 4 7" xfId="22215"/>
    <cellStyle name="Note 4 10 5 4 8" xfId="22216"/>
    <cellStyle name="Note 4 10 5 5" xfId="22217"/>
    <cellStyle name="Note 4 10 5 5 2" xfId="22218"/>
    <cellStyle name="Note 4 10 5 5 2 2" xfId="22219"/>
    <cellStyle name="Note 4 10 5 5 2 3" xfId="22220"/>
    <cellStyle name="Note 4 10 5 5 3" xfId="22221"/>
    <cellStyle name="Note 4 10 5 5 3 2" xfId="22222"/>
    <cellStyle name="Note 4 10 5 5 3 3" xfId="22223"/>
    <cellStyle name="Note 4 10 5 5 4" xfId="22224"/>
    <cellStyle name="Note 4 10 5 5 5" xfId="22225"/>
    <cellStyle name="Note 4 10 5 6" xfId="22226"/>
    <cellStyle name="Note 4 10 5 6 2" xfId="22227"/>
    <cellStyle name="Note 4 10 5 6 3" xfId="22228"/>
    <cellStyle name="Note 4 10 5 7" xfId="22229"/>
    <cellStyle name="Note 4 10 5 7 2" xfId="22230"/>
    <cellStyle name="Note 4 10 5 7 3" xfId="22231"/>
    <cellStyle name="Note 4 10 5 8" xfId="22232"/>
    <cellStyle name="Note 4 10 5 8 2" xfId="22233"/>
    <cellStyle name="Note 4 10 5 8 3" xfId="22234"/>
    <cellStyle name="Note 4 10 5 9" xfId="22235"/>
    <cellStyle name="Note 4 10 6" xfId="22236"/>
    <cellStyle name="Note 4 10 6 2" xfId="22237"/>
    <cellStyle name="Note 4 10 6 2 2" xfId="22238"/>
    <cellStyle name="Note 4 10 6 2 2 2" xfId="22239"/>
    <cellStyle name="Note 4 10 6 2 2 3" xfId="22240"/>
    <cellStyle name="Note 4 10 6 2 3" xfId="22241"/>
    <cellStyle name="Note 4 10 6 2 3 2" xfId="22242"/>
    <cellStyle name="Note 4 10 6 2 3 3" xfId="22243"/>
    <cellStyle name="Note 4 10 6 2 4" xfId="22244"/>
    <cellStyle name="Note 4 10 6 2 5" xfId="22245"/>
    <cellStyle name="Note 4 10 6 3" xfId="22246"/>
    <cellStyle name="Note 4 10 6 3 2" xfId="22247"/>
    <cellStyle name="Note 4 10 6 3 3" xfId="22248"/>
    <cellStyle name="Note 4 10 6 4" xfId="22249"/>
    <cellStyle name="Note 4 10 6 4 2" xfId="22250"/>
    <cellStyle name="Note 4 10 6 4 3" xfId="22251"/>
    <cellStyle name="Note 4 10 6 5" xfId="22252"/>
    <cellStyle name="Note 4 10 6 5 2" xfId="22253"/>
    <cellStyle name="Note 4 10 6 5 3" xfId="22254"/>
    <cellStyle name="Note 4 10 6 6" xfId="22255"/>
    <cellStyle name="Note 4 10 7" xfId="22256"/>
    <cellStyle name="Note 4 10 7 2" xfId="22257"/>
    <cellStyle name="Note 4 10 7 2 2" xfId="22258"/>
    <cellStyle name="Note 4 10 7 2 2 2" xfId="22259"/>
    <cellStyle name="Note 4 10 7 2 2 3" xfId="22260"/>
    <cellStyle name="Note 4 10 7 2 3" xfId="22261"/>
    <cellStyle name="Note 4 10 7 2 3 2" xfId="22262"/>
    <cellStyle name="Note 4 10 7 2 3 3" xfId="22263"/>
    <cellStyle name="Note 4 10 7 2 4" xfId="22264"/>
    <cellStyle name="Note 4 10 7 2 5" xfId="22265"/>
    <cellStyle name="Note 4 10 7 3" xfId="22266"/>
    <cellStyle name="Note 4 10 7 3 2" xfId="22267"/>
    <cellStyle name="Note 4 10 7 3 3" xfId="22268"/>
    <cellStyle name="Note 4 10 7 4" xfId="22269"/>
    <cellStyle name="Note 4 10 7 4 2" xfId="22270"/>
    <cellStyle name="Note 4 10 7 4 3" xfId="22271"/>
    <cellStyle name="Note 4 10 7 5" xfId="22272"/>
    <cellStyle name="Note 4 10 7 5 2" xfId="22273"/>
    <cellStyle name="Note 4 10 7 5 3" xfId="22274"/>
    <cellStyle name="Note 4 10 7 6" xfId="22275"/>
    <cellStyle name="Note 4 10 8" xfId="22276"/>
    <cellStyle name="Note 4 10 8 2" xfId="22277"/>
    <cellStyle name="Note 4 10 8 2 2" xfId="22278"/>
    <cellStyle name="Note 4 10 8 2 3" xfId="22279"/>
    <cellStyle name="Note 4 10 8 3" xfId="22280"/>
    <cellStyle name="Note 4 10 8 3 2" xfId="22281"/>
    <cellStyle name="Note 4 10 8 3 3" xfId="22282"/>
    <cellStyle name="Note 4 10 8 4" xfId="22283"/>
    <cellStyle name="Note 4 10 8 4 2" xfId="22284"/>
    <cellStyle name="Note 4 10 8 4 3" xfId="22285"/>
    <cellStyle name="Note 4 10 8 5" xfId="22286"/>
    <cellStyle name="Note 4 10 8 5 2" xfId="22287"/>
    <cellStyle name="Note 4 10 8 5 3" xfId="22288"/>
    <cellStyle name="Note 4 10 8 6" xfId="22289"/>
    <cellStyle name="Note 4 10 8 6 2" xfId="22290"/>
    <cellStyle name="Note 4 10 8 6 3" xfId="22291"/>
    <cellStyle name="Note 4 10 8 7" xfId="22292"/>
    <cellStyle name="Note 4 10 8 8" xfId="22293"/>
    <cellStyle name="Note 4 10 9" xfId="22294"/>
    <cellStyle name="Note 4 10 9 2" xfId="22295"/>
    <cellStyle name="Note 4 10 9 2 2" xfId="22296"/>
    <cellStyle name="Note 4 10 9 2 3" xfId="22297"/>
    <cellStyle name="Note 4 10 9 3" xfId="22298"/>
    <cellStyle name="Note 4 10 9 3 2" xfId="22299"/>
    <cellStyle name="Note 4 10 9 3 3" xfId="22300"/>
    <cellStyle name="Note 4 10 9 4" xfId="22301"/>
    <cellStyle name="Note 4 10 9 5" xfId="22302"/>
    <cellStyle name="Note 4 11" xfId="22303"/>
    <cellStyle name="Note 4 11 10" xfId="22304"/>
    <cellStyle name="Note 4 11 10 2" xfId="22305"/>
    <cellStyle name="Note 4 11 10 3" xfId="22306"/>
    <cellStyle name="Note 4 11 11" xfId="22307"/>
    <cellStyle name="Note 4 11 11 2" xfId="22308"/>
    <cellStyle name="Note 4 11 11 3" xfId="22309"/>
    <cellStyle name="Note 4 11 12" xfId="22310"/>
    <cellStyle name="Note 4 11 12 2" xfId="22311"/>
    <cellStyle name="Note 4 11 12 3" xfId="22312"/>
    <cellStyle name="Note 4 11 13" xfId="22313"/>
    <cellStyle name="Note 4 11 2" xfId="22314"/>
    <cellStyle name="Note 4 11 2 2" xfId="22315"/>
    <cellStyle name="Note 4 11 2 2 2" xfId="22316"/>
    <cellStyle name="Note 4 11 2 2 2 2" xfId="22317"/>
    <cellStyle name="Note 4 11 2 2 2 2 2" xfId="22318"/>
    <cellStyle name="Note 4 11 2 2 2 2 3" xfId="22319"/>
    <cellStyle name="Note 4 11 2 2 2 3" xfId="22320"/>
    <cellStyle name="Note 4 11 2 2 2 3 2" xfId="22321"/>
    <cellStyle name="Note 4 11 2 2 2 3 3" xfId="22322"/>
    <cellStyle name="Note 4 11 2 2 2 4" xfId="22323"/>
    <cellStyle name="Note 4 11 2 2 2 5" xfId="22324"/>
    <cellStyle name="Note 4 11 2 2 3" xfId="22325"/>
    <cellStyle name="Note 4 11 2 2 3 2" xfId="22326"/>
    <cellStyle name="Note 4 11 2 2 3 3" xfId="22327"/>
    <cellStyle name="Note 4 11 2 2 4" xfId="22328"/>
    <cellStyle name="Note 4 11 2 2 4 2" xfId="22329"/>
    <cellStyle name="Note 4 11 2 2 4 3" xfId="22330"/>
    <cellStyle name="Note 4 11 2 2 5" xfId="22331"/>
    <cellStyle name="Note 4 11 2 2 5 2" xfId="22332"/>
    <cellStyle name="Note 4 11 2 2 5 3" xfId="22333"/>
    <cellStyle name="Note 4 11 2 2 6" xfId="22334"/>
    <cellStyle name="Note 4 11 2 3" xfId="22335"/>
    <cellStyle name="Note 4 11 2 3 2" xfId="22336"/>
    <cellStyle name="Note 4 11 2 3 2 2" xfId="22337"/>
    <cellStyle name="Note 4 11 2 3 2 2 2" xfId="22338"/>
    <cellStyle name="Note 4 11 2 3 2 2 3" xfId="22339"/>
    <cellStyle name="Note 4 11 2 3 2 3" xfId="22340"/>
    <cellStyle name="Note 4 11 2 3 2 3 2" xfId="22341"/>
    <cellStyle name="Note 4 11 2 3 2 3 3" xfId="22342"/>
    <cellStyle name="Note 4 11 2 3 2 4" xfId="22343"/>
    <cellStyle name="Note 4 11 2 3 2 5" xfId="22344"/>
    <cellStyle name="Note 4 11 2 3 3" xfId="22345"/>
    <cellStyle name="Note 4 11 2 3 3 2" xfId="22346"/>
    <cellStyle name="Note 4 11 2 3 3 3" xfId="22347"/>
    <cellStyle name="Note 4 11 2 3 4" xfId="22348"/>
    <cellStyle name="Note 4 11 2 3 4 2" xfId="22349"/>
    <cellStyle name="Note 4 11 2 3 4 3" xfId="22350"/>
    <cellStyle name="Note 4 11 2 3 5" xfId="22351"/>
    <cellStyle name="Note 4 11 2 3 5 2" xfId="22352"/>
    <cellStyle name="Note 4 11 2 3 5 3" xfId="22353"/>
    <cellStyle name="Note 4 11 2 3 6" xfId="22354"/>
    <cellStyle name="Note 4 11 2 4" xfId="22355"/>
    <cellStyle name="Note 4 11 2 4 2" xfId="22356"/>
    <cellStyle name="Note 4 11 2 4 2 2" xfId="22357"/>
    <cellStyle name="Note 4 11 2 4 2 3" xfId="22358"/>
    <cellStyle name="Note 4 11 2 4 3" xfId="22359"/>
    <cellStyle name="Note 4 11 2 4 3 2" xfId="22360"/>
    <cellStyle name="Note 4 11 2 4 3 3" xfId="22361"/>
    <cellStyle name="Note 4 11 2 4 4" xfId="22362"/>
    <cellStyle name="Note 4 11 2 4 4 2" xfId="22363"/>
    <cellStyle name="Note 4 11 2 4 4 3" xfId="22364"/>
    <cellStyle name="Note 4 11 2 4 5" xfId="22365"/>
    <cellStyle name="Note 4 11 2 4 5 2" xfId="22366"/>
    <cellStyle name="Note 4 11 2 4 5 3" xfId="22367"/>
    <cellStyle name="Note 4 11 2 4 6" xfId="22368"/>
    <cellStyle name="Note 4 11 2 4 6 2" xfId="22369"/>
    <cellStyle name="Note 4 11 2 4 6 3" xfId="22370"/>
    <cellStyle name="Note 4 11 2 4 7" xfId="22371"/>
    <cellStyle name="Note 4 11 2 4 8" xfId="22372"/>
    <cellStyle name="Note 4 11 2 5" xfId="22373"/>
    <cellStyle name="Note 4 11 2 5 2" xfId="22374"/>
    <cellStyle name="Note 4 11 2 5 2 2" xfId="22375"/>
    <cellStyle name="Note 4 11 2 5 2 3" xfId="22376"/>
    <cellStyle name="Note 4 11 2 5 3" xfId="22377"/>
    <cellStyle name="Note 4 11 2 5 3 2" xfId="22378"/>
    <cellStyle name="Note 4 11 2 5 3 3" xfId="22379"/>
    <cellStyle name="Note 4 11 2 5 4" xfId="22380"/>
    <cellStyle name="Note 4 11 2 5 5" xfId="22381"/>
    <cellStyle name="Note 4 11 2 6" xfId="22382"/>
    <cellStyle name="Note 4 11 2 6 2" xfId="22383"/>
    <cellStyle name="Note 4 11 2 6 3" xfId="22384"/>
    <cellStyle name="Note 4 11 2 7" xfId="22385"/>
    <cellStyle name="Note 4 11 2 7 2" xfId="22386"/>
    <cellStyle name="Note 4 11 2 7 3" xfId="22387"/>
    <cellStyle name="Note 4 11 2 8" xfId="22388"/>
    <cellStyle name="Note 4 11 2 8 2" xfId="22389"/>
    <cellStyle name="Note 4 11 2 8 3" xfId="22390"/>
    <cellStyle name="Note 4 11 2 9" xfId="22391"/>
    <cellStyle name="Note 4 11 3" xfId="22392"/>
    <cellStyle name="Note 4 11 3 2" xfId="22393"/>
    <cellStyle name="Note 4 11 3 2 2" xfId="22394"/>
    <cellStyle name="Note 4 11 3 2 2 2" xfId="22395"/>
    <cellStyle name="Note 4 11 3 2 2 2 2" xfId="22396"/>
    <cellStyle name="Note 4 11 3 2 2 2 3" xfId="22397"/>
    <cellStyle name="Note 4 11 3 2 2 3" xfId="22398"/>
    <cellStyle name="Note 4 11 3 2 2 3 2" xfId="22399"/>
    <cellStyle name="Note 4 11 3 2 2 3 3" xfId="22400"/>
    <cellStyle name="Note 4 11 3 2 2 4" xfId="22401"/>
    <cellStyle name="Note 4 11 3 2 2 5" xfId="22402"/>
    <cellStyle name="Note 4 11 3 2 3" xfId="22403"/>
    <cellStyle name="Note 4 11 3 2 3 2" xfId="22404"/>
    <cellStyle name="Note 4 11 3 2 3 3" xfId="22405"/>
    <cellStyle name="Note 4 11 3 2 4" xfId="22406"/>
    <cellStyle name="Note 4 11 3 2 4 2" xfId="22407"/>
    <cellStyle name="Note 4 11 3 2 4 3" xfId="22408"/>
    <cellStyle name="Note 4 11 3 2 5" xfId="22409"/>
    <cellStyle name="Note 4 11 3 2 5 2" xfId="22410"/>
    <cellStyle name="Note 4 11 3 2 5 3" xfId="22411"/>
    <cellStyle name="Note 4 11 3 2 6" xfId="22412"/>
    <cellStyle name="Note 4 11 3 3" xfId="22413"/>
    <cellStyle name="Note 4 11 3 3 2" xfId="22414"/>
    <cellStyle name="Note 4 11 3 3 2 2" xfId="22415"/>
    <cellStyle name="Note 4 11 3 3 2 2 2" xfId="22416"/>
    <cellStyle name="Note 4 11 3 3 2 2 3" xfId="22417"/>
    <cellStyle name="Note 4 11 3 3 2 3" xfId="22418"/>
    <cellStyle name="Note 4 11 3 3 2 3 2" xfId="22419"/>
    <cellStyle name="Note 4 11 3 3 2 3 3" xfId="22420"/>
    <cellStyle name="Note 4 11 3 3 2 4" xfId="22421"/>
    <cellStyle name="Note 4 11 3 3 2 5" xfId="22422"/>
    <cellStyle name="Note 4 11 3 3 3" xfId="22423"/>
    <cellStyle name="Note 4 11 3 3 3 2" xfId="22424"/>
    <cellStyle name="Note 4 11 3 3 3 3" xfId="22425"/>
    <cellStyle name="Note 4 11 3 3 4" xfId="22426"/>
    <cellStyle name="Note 4 11 3 3 4 2" xfId="22427"/>
    <cellStyle name="Note 4 11 3 3 4 3" xfId="22428"/>
    <cellStyle name="Note 4 11 3 3 5" xfId="22429"/>
    <cellStyle name="Note 4 11 3 3 5 2" xfId="22430"/>
    <cellStyle name="Note 4 11 3 3 5 3" xfId="22431"/>
    <cellStyle name="Note 4 11 3 3 6" xfId="22432"/>
    <cellStyle name="Note 4 11 3 4" xfId="22433"/>
    <cellStyle name="Note 4 11 3 4 2" xfId="22434"/>
    <cellStyle name="Note 4 11 3 4 2 2" xfId="22435"/>
    <cellStyle name="Note 4 11 3 4 2 3" xfId="22436"/>
    <cellStyle name="Note 4 11 3 4 3" xfId="22437"/>
    <cellStyle name="Note 4 11 3 4 3 2" xfId="22438"/>
    <cellStyle name="Note 4 11 3 4 3 3" xfId="22439"/>
    <cellStyle name="Note 4 11 3 4 4" xfId="22440"/>
    <cellStyle name="Note 4 11 3 4 4 2" xfId="22441"/>
    <cellStyle name="Note 4 11 3 4 4 3" xfId="22442"/>
    <cellStyle name="Note 4 11 3 4 5" xfId="22443"/>
    <cellStyle name="Note 4 11 3 4 5 2" xfId="22444"/>
    <cellStyle name="Note 4 11 3 4 5 3" xfId="22445"/>
    <cellStyle name="Note 4 11 3 4 6" xfId="22446"/>
    <cellStyle name="Note 4 11 3 4 6 2" xfId="22447"/>
    <cellStyle name="Note 4 11 3 4 6 3" xfId="22448"/>
    <cellStyle name="Note 4 11 3 4 7" xfId="22449"/>
    <cellStyle name="Note 4 11 3 4 8" xfId="22450"/>
    <cellStyle name="Note 4 11 3 5" xfId="22451"/>
    <cellStyle name="Note 4 11 3 5 2" xfId="22452"/>
    <cellStyle name="Note 4 11 3 5 2 2" xfId="22453"/>
    <cellStyle name="Note 4 11 3 5 2 3" xfId="22454"/>
    <cellStyle name="Note 4 11 3 5 3" xfId="22455"/>
    <cellStyle name="Note 4 11 3 5 3 2" xfId="22456"/>
    <cellStyle name="Note 4 11 3 5 3 3" xfId="22457"/>
    <cellStyle name="Note 4 11 3 5 4" xfId="22458"/>
    <cellStyle name="Note 4 11 3 5 5" xfId="22459"/>
    <cellStyle name="Note 4 11 3 6" xfId="22460"/>
    <cellStyle name="Note 4 11 3 6 2" xfId="22461"/>
    <cellStyle name="Note 4 11 3 6 3" xfId="22462"/>
    <cellStyle name="Note 4 11 3 7" xfId="22463"/>
    <cellStyle name="Note 4 11 3 7 2" xfId="22464"/>
    <cellStyle name="Note 4 11 3 7 3" xfId="22465"/>
    <cellStyle name="Note 4 11 3 8" xfId="22466"/>
    <cellStyle name="Note 4 11 3 8 2" xfId="22467"/>
    <cellStyle name="Note 4 11 3 8 3" xfId="22468"/>
    <cellStyle name="Note 4 11 3 9" xfId="22469"/>
    <cellStyle name="Note 4 11 4" xfId="22470"/>
    <cellStyle name="Note 4 11 4 2" xfId="22471"/>
    <cellStyle name="Note 4 11 4 2 2" xfId="22472"/>
    <cellStyle name="Note 4 11 4 2 2 2" xfId="22473"/>
    <cellStyle name="Note 4 11 4 2 2 2 2" xfId="22474"/>
    <cellStyle name="Note 4 11 4 2 2 2 3" xfId="22475"/>
    <cellStyle name="Note 4 11 4 2 2 3" xfId="22476"/>
    <cellStyle name="Note 4 11 4 2 2 3 2" xfId="22477"/>
    <cellStyle name="Note 4 11 4 2 2 3 3" xfId="22478"/>
    <cellStyle name="Note 4 11 4 2 2 4" xfId="22479"/>
    <cellStyle name="Note 4 11 4 2 2 5" xfId="22480"/>
    <cellStyle name="Note 4 11 4 2 3" xfId="22481"/>
    <cellStyle name="Note 4 11 4 2 3 2" xfId="22482"/>
    <cellStyle name="Note 4 11 4 2 3 3" xfId="22483"/>
    <cellStyle name="Note 4 11 4 2 4" xfId="22484"/>
    <cellStyle name="Note 4 11 4 2 4 2" xfId="22485"/>
    <cellStyle name="Note 4 11 4 2 4 3" xfId="22486"/>
    <cellStyle name="Note 4 11 4 2 5" xfId="22487"/>
    <cellStyle name="Note 4 11 4 2 5 2" xfId="22488"/>
    <cellStyle name="Note 4 11 4 2 5 3" xfId="22489"/>
    <cellStyle name="Note 4 11 4 2 6" xfId="22490"/>
    <cellStyle name="Note 4 11 4 3" xfId="22491"/>
    <cellStyle name="Note 4 11 4 3 2" xfId="22492"/>
    <cellStyle name="Note 4 11 4 3 2 2" xfId="22493"/>
    <cellStyle name="Note 4 11 4 3 2 2 2" xfId="22494"/>
    <cellStyle name="Note 4 11 4 3 2 2 3" xfId="22495"/>
    <cellStyle name="Note 4 11 4 3 2 3" xfId="22496"/>
    <cellStyle name="Note 4 11 4 3 2 3 2" xfId="22497"/>
    <cellStyle name="Note 4 11 4 3 2 3 3" xfId="22498"/>
    <cellStyle name="Note 4 11 4 3 2 4" xfId="22499"/>
    <cellStyle name="Note 4 11 4 3 2 5" xfId="22500"/>
    <cellStyle name="Note 4 11 4 3 3" xfId="22501"/>
    <cellStyle name="Note 4 11 4 3 3 2" xfId="22502"/>
    <cellStyle name="Note 4 11 4 3 3 3" xfId="22503"/>
    <cellStyle name="Note 4 11 4 3 4" xfId="22504"/>
    <cellStyle name="Note 4 11 4 3 4 2" xfId="22505"/>
    <cellStyle name="Note 4 11 4 3 4 3" xfId="22506"/>
    <cellStyle name="Note 4 11 4 3 5" xfId="22507"/>
    <cellStyle name="Note 4 11 4 3 5 2" xfId="22508"/>
    <cellStyle name="Note 4 11 4 3 5 3" xfId="22509"/>
    <cellStyle name="Note 4 11 4 3 6" xfId="22510"/>
    <cellStyle name="Note 4 11 4 4" xfId="22511"/>
    <cellStyle name="Note 4 11 4 4 2" xfId="22512"/>
    <cellStyle name="Note 4 11 4 4 2 2" xfId="22513"/>
    <cellStyle name="Note 4 11 4 4 2 3" xfId="22514"/>
    <cellStyle name="Note 4 11 4 4 3" xfId="22515"/>
    <cellStyle name="Note 4 11 4 4 3 2" xfId="22516"/>
    <cellStyle name="Note 4 11 4 4 3 3" xfId="22517"/>
    <cellStyle name="Note 4 11 4 4 4" xfId="22518"/>
    <cellStyle name="Note 4 11 4 4 4 2" xfId="22519"/>
    <cellStyle name="Note 4 11 4 4 4 3" xfId="22520"/>
    <cellStyle name="Note 4 11 4 4 5" xfId="22521"/>
    <cellStyle name="Note 4 11 4 4 5 2" xfId="22522"/>
    <cellStyle name="Note 4 11 4 4 5 3" xfId="22523"/>
    <cellStyle name="Note 4 11 4 4 6" xfId="22524"/>
    <cellStyle name="Note 4 11 4 4 6 2" xfId="22525"/>
    <cellStyle name="Note 4 11 4 4 6 3" xfId="22526"/>
    <cellStyle name="Note 4 11 4 4 7" xfId="22527"/>
    <cellStyle name="Note 4 11 4 4 8" xfId="22528"/>
    <cellStyle name="Note 4 11 4 5" xfId="22529"/>
    <cellStyle name="Note 4 11 4 5 2" xfId="22530"/>
    <cellStyle name="Note 4 11 4 5 2 2" xfId="22531"/>
    <cellStyle name="Note 4 11 4 5 2 3" xfId="22532"/>
    <cellStyle name="Note 4 11 4 5 3" xfId="22533"/>
    <cellStyle name="Note 4 11 4 5 3 2" xfId="22534"/>
    <cellStyle name="Note 4 11 4 5 3 3" xfId="22535"/>
    <cellStyle name="Note 4 11 4 5 4" xfId="22536"/>
    <cellStyle name="Note 4 11 4 5 5" xfId="22537"/>
    <cellStyle name="Note 4 11 4 6" xfId="22538"/>
    <cellStyle name="Note 4 11 4 6 2" xfId="22539"/>
    <cellStyle name="Note 4 11 4 6 3" xfId="22540"/>
    <cellStyle name="Note 4 11 4 7" xfId="22541"/>
    <cellStyle name="Note 4 11 4 7 2" xfId="22542"/>
    <cellStyle name="Note 4 11 4 7 3" xfId="22543"/>
    <cellStyle name="Note 4 11 4 8" xfId="22544"/>
    <cellStyle name="Note 4 11 4 8 2" xfId="22545"/>
    <cellStyle name="Note 4 11 4 8 3" xfId="22546"/>
    <cellStyle name="Note 4 11 4 9" xfId="22547"/>
    <cellStyle name="Note 4 11 5" xfId="22548"/>
    <cellStyle name="Note 4 11 5 2" xfId="22549"/>
    <cellStyle name="Note 4 11 5 2 2" xfId="22550"/>
    <cellStyle name="Note 4 11 5 2 2 2" xfId="22551"/>
    <cellStyle name="Note 4 11 5 2 2 2 2" xfId="22552"/>
    <cellStyle name="Note 4 11 5 2 2 2 3" xfId="22553"/>
    <cellStyle name="Note 4 11 5 2 2 3" xfId="22554"/>
    <cellStyle name="Note 4 11 5 2 2 3 2" xfId="22555"/>
    <cellStyle name="Note 4 11 5 2 2 3 3" xfId="22556"/>
    <cellStyle name="Note 4 11 5 2 2 4" xfId="22557"/>
    <cellStyle name="Note 4 11 5 2 2 5" xfId="22558"/>
    <cellStyle name="Note 4 11 5 2 3" xfId="22559"/>
    <cellStyle name="Note 4 11 5 2 3 2" xfId="22560"/>
    <cellStyle name="Note 4 11 5 2 3 3" xfId="22561"/>
    <cellStyle name="Note 4 11 5 2 4" xfId="22562"/>
    <cellStyle name="Note 4 11 5 2 4 2" xfId="22563"/>
    <cellStyle name="Note 4 11 5 2 4 3" xfId="22564"/>
    <cellStyle name="Note 4 11 5 2 5" xfId="22565"/>
    <cellStyle name="Note 4 11 5 2 5 2" xfId="22566"/>
    <cellStyle name="Note 4 11 5 2 5 3" xfId="22567"/>
    <cellStyle name="Note 4 11 5 2 6" xfId="22568"/>
    <cellStyle name="Note 4 11 5 3" xfId="22569"/>
    <cellStyle name="Note 4 11 5 3 2" xfId="22570"/>
    <cellStyle name="Note 4 11 5 3 2 2" xfId="22571"/>
    <cellStyle name="Note 4 11 5 3 2 2 2" xfId="22572"/>
    <cellStyle name="Note 4 11 5 3 2 2 3" xfId="22573"/>
    <cellStyle name="Note 4 11 5 3 2 3" xfId="22574"/>
    <cellStyle name="Note 4 11 5 3 2 3 2" xfId="22575"/>
    <cellStyle name="Note 4 11 5 3 2 3 3" xfId="22576"/>
    <cellStyle name="Note 4 11 5 3 2 4" xfId="22577"/>
    <cellStyle name="Note 4 11 5 3 2 5" xfId="22578"/>
    <cellStyle name="Note 4 11 5 3 3" xfId="22579"/>
    <cellStyle name="Note 4 11 5 3 3 2" xfId="22580"/>
    <cellStyle name="Note 4 11 5 3 3 3" xfId="22581"/>
    <cellStyle name="Note 4 11 5 3 4" xfId="22582"/>
    <cellStyle name="Note 4 11 5 3 4 2" xfId="22583"/>
    <cellStyle name="Note 4 11 5 3 4 3" xfId="22584"/>
    <cellStyle name="Note 4 11 5 3 5" xfId="22585"/>
    <cellStyle name="Note 4 11 5 3 5 2" xfId="22586"/>
    <cellStyle name="Note 4 11 5 3 5 3" xfId="22587"/>
    <cellStyle name="Note 4 11 5 3 6" xfId="22588"/>
    <cellStyle name="Note 4 11 5 4" xfId="22589"/>
    <cellStyle name="Note 4 11 5 4 2" xfId="22590"/>
    <cellStyle name="Note 4 11 5 4 2 2" xfId="22591"/>
    <cellStyle name="Note 4 11 5 4 2 3" xfId="22592"/>
    <cellStyle name="Note 4 11 5 4 3" xfId="22593"/>
    <cellStyle name="Note 4 11 5 4 3 2" xfId="22594"/>
    <cellStyle name="Note 4 11 5 4 3 3" xfId="22595"/>
    <cellStyle name="Note 4 11 5 4 4" xfId="22596"/>
    <cellStyle name="Note 4 11 5 4 4 2" xfId="22597"/>
    <cellStyle name="Note 4 11 5 4 4 3" xfId="22598"/>
    <cellStyle name="Note 4 11 5 4 5" xfId="22599"/>
    <cellStyle name="Note 4 11 5 4 5 2" xfId="22600"/>
    <cellStyle name="Note 4 11 5 4 5 3" xfId="22601"/>
    <cellStyle name="Note 4 11 5 4 6" xfId="22602"/>
    <cellStyle name="Note 4 11 5 4 6 2" xfId="22603"/>
    <cellStyle name="Note 4 11 5 4 6 3" xfId="22604"/>
    <cellStyle name="Note 4 11 5 4 7" xfId="22605"/>
    <cellStyle name="Note 4 11 5 4 8" xfId="22606"/>
    <cellStyle name="Note 4 11 5 5" xfId="22607"/>
    <cellStyle name="Note 4 11 5 5 2" xfId="22608"/>
    <cellStyle name="Note 4 11 5 5 2 2" xfId="22609"/>
    <cellStyle name="Note 4 11 5 5 2 3" xfId="22610"/>
    <cellStyle name="Note 4 11 5 5 3" xfId="22611"/>
    <cellStyle name="Note 4 11 5 5 3 2" xfId="22612"/>
    <cellStyle name="Note 4 11 5 5 3 3" xfId="22613"/>
    <cellStyle name="Note 4 11 5 5 4" xfId="22614"/>
    <cellStyle name="Note 4 11 5 5 5" xfId="22615"/>
    <cellStyle name="Note 4 11 5 6" xfId="22616"/>
    <cellStyle name="Note 4 11 5 6 2" xfId="22617"/>
    <cellStyle name="Note 4 11 5 6 3" xfId="22618"/>
    <cellStyle name="Note 4 11 5 7" xfId="22619"/>
    <cellStyle name="Note 4 11 5 7 2" xfId="22620"/>
    <cellStyle name="Note 4 11 5 7 3" xfId="22621"/>
    <cellStyle name="Note 4 11 5 8" xfId="22622"/>
    <cellStyle name="Note 4 11 5 8 2" xfId="22623"/>
    <cellStyle name="Note 4 11 5 8 3" xfId="22624"/>
    <cellStyle name="Note 4 11 5 9" xfId="22625"/>
    <cellStyle name="Note 4 11 6" xfId="22626"/>
    <cellStyle name="Note 4 11 6 2" xfId="22627"/>
    <cellStyle name="Note 4 11 6 2 2" xfId="22628"/>
    <cellStyle name="Note 4 11 6 2 2 2" xfId="22629"/>
    <cellStyle name="Note 4 11 6 2 2 3" xfId="22630"/>
    <cellStyle name="Note 4 11 6 2 3" xfId="22631"/>
    <cellStyle name="Note 4 11 6 2 3 2" xfId="22632"/>
    <cellStyle name="Note 4 11 6 2 3 3" xfId="22633"/>
    <cellStyle name="Note 4 11 6 2 4" xfId="22634"/>
    <cellStyle name="Note 4 11 6 2 5" xfId="22635"/>
    <cellStyle name="Note 4 11 6 3" xfId="22636"/>
    <cellStyle name="Note 4 11 6 3 2" xfId="22637"/>
    <cellStyle name="Note 4 11 6 3 3" xfId="22638"/>
    <cellStyle name="Note 4 11 6 4" xfId="22639"/>
    <cellStyle name="Note 4 11 6 4 2" xfId="22640"/>
    <cellStyle name="Note 4 11 6 4 3" xfId="22641"/>
    <cellStyle name="Note 4 11 6 5" xfId="22642"/>
    <cellStyle name="Note 4 11 6 5 2" xfId="22643"/>
    <cellStyle name="Note 4 11 6 5 3" xfId="22644"/>
    <cellStyle name="Note 4 11 6 6" xfId="22645"/>
    <cellStyle name="Note 4 11 7" xfId="22646"/>
    <cellStyle name="Note 4 11 7 2" xfId="22647"/>
    <cellStyle name="Note 4 11 7 2 2" xfId="22648"/>
    <cellStyle name="Note 4 11 7 2 2 2" xfId="22649"/>
    <cellStyle name="Note 4 11 7 2 2 3" xfId="22650"/>
    <cellStyle name="Note 4 11 7 2 3" xfId="22651"/>
    <cellStyle name="Note 4 11 7 2 3 2" xfId="22652"/>
    <cellStyle name="Note 4 11 7 2 3 3" xfId="22653"/>
    <cellStyle name="Note 4 11 7 2 4" xfId="22654"/>
    <cellStyle name="Note 4 11 7 2 5" xfId="22655"/>
    <cellStyle name="Note 4 11 7 3" xfId="22656"/>
    <cellStyle name="Note 4 11 7 3 2" xfId="22657"/>
    <cellStyle name="Note 4 11 7 3 3" xfId="22658"/>
    <cellStyle name="Note 4 11 7 4" xfId="22659"/>
    <cellStyle name="Note 4 11 7 4 2" xfId="22660"/>
    <cellStyle name="Note 4 11 7 4 3" xfId="22661"/>
    <cellStyle name="Note 4 11 7 5" xfId="22662"/>
    <cellStyle name="Note 4 11 7 5 2" xfId="22663"/>
    <cellStyle name="Note 4 11 7 5 3" xfId="22664"/>
    <cellStyle name="Note 4 11 7 6" xfId="22665"/>
    <cellStyle name="Note 4 11 8" xfId="22666"/>
    <cellStyle name="Note 4 11 8 2" xfId="22667"/>
    <cellStyle name="Note 4 11 8 2 2" xfId="22668"/>
    <cellStyle name="Note 4 11 8 2 3" xfId="22669"/>
    <cellStyle name="Note 4 11 8 3" xfId="22670"/>
    <cellStyle name="Note 4 11 8 3 2" xfId="22671"/>
    <cellStyle name="Note 4 11 8 3 3" xfId="22672"/>
    <cellStyle name="Note 4 11 8 4" xfId="22673"/>
    <cellStyle name="Note 4 11 8 4 2" xfId="22674"/>
    <cellStyle name="Note 4 11 8 4 3" xfId="22675"/>
    <cellStyle name="Note 4 11 8 5" xfId="22676"/>
    <cellStyle name="Note 4 11 8 5 2" xfId="22677"/>
    <cellStyle name="Note 4 11 8 5 3" xfId="22678"/>
    <cellStyle name="Note 4 11 8 6" xfId="22679"/>
    <cellStyle name="Note 4 11 8 6 2" xfId="22680"/>
    <cellStyle name="Note 4 11 8 6 3" xfId="22681"/>
    <cellStyle name="Note 4 11 8 7" xfId="22682"/>
    <cellStyle name="Note 4 11 8 8" xfId="22683"/>
    <cellStyle name="Note 4 11 9" xfId="22684"/>
    <cellStyle name="Note 4 11 9 2" xfId="22685"/>
    <cellStyle name="Note 4 11 9 2 2" xfId="22686"/>
    <cellStyle name="Note 4 11 9 2 3" xfId="22687"/>
    <cellStyle name="Note 4 11 9 3" xfId="22688"/>
    <cellStyle name="Note 4 11 9 3 2" xfId="22689"/>
    <cellStyle name="Note 4 11 9 3 3" xfId="22690"/>
    <cellStyle name="Note 4 11 9 4" xfId="22691"/>
    <cellStyle name="Note 4 11 9 5" xfId="22692"/>
    <cellStyle name="Note 4 12" xfId="22693"/>
    <cellStyle name="Note 4 12 10" xfId="22694"/>
    <cellStyle name="Note 4 12 10 2" xfId="22695"/>
    <cellStyle name="Note 4 12 10 3" xfId="22696"/>
    <cellStyle name="Note 4 12 11" xfId="22697"/>
    <cellStyle name="Note 4 12 11 2" xfId="22698"/>
    <cellStyle name="Note 4 12 11 3" xfId="22699"/>
    <cellStyle name="Note 4 12 12" xfId="22700"/>
    <cellStyle name="Note 4 12 12 2" xfId="22701"/>
    <cellStyle name="Note 4 12 12 3" xfId="22702"/>
    <cellStyle name="Note 4 12 13" xfId="22703"/>
    <cellStyle name="Note 4 12 2" xfId="22704"/>
    <cellStyle name="Note 4 12 2 2" xfId="22705"/>
    <cellStyle name="Note 4 12 2 2 2" xfId="22706"/>
    <cellStyle name="Note 4 12 2 2 2 2" xfId="22707"/>
    <cellStyle name="Note 4 12 2 2 2 2 2" xfId="22708"/>
    <cellStyle name="Note 4 12 2 2 2 2 3" xfId="22709"/>
    <cellStyle name="Note 4 12 2 2 2 3" xfId="22710"/>
    <cellStyle name="Note 4 12 2 2 2 3 2" xfId="22711"/>
    <cellStyle name="Note 4 12 2 2 2 3 3" xfId="22712"/>
    <cellStyle name="Note 4 12 2 2 2 4" xfId="22713"/>
    <cellStyle name="Note 4 12 2 2 2 5" xfId="22714"/>
    <cellStyle name="Note 4 12 2 2 3" xfId="22715"/>
    <cellStyle name="Note 4 12 2 2 3 2" xfId="22716"/>
    <cellStyle name="Note 4 12 2 2 3 3" xfId="22717"/>
    <cellStyle name="Note 4 12 2 2 4" xfId="22718"/>
    <cellStyle name="Note 4 12 2 2 4 2" xfId="22719"/>
    <cellStyle name="Note 4 12 2 2 4 3" xfId="22720"/>
    <cellStyle name="Note 4 12 2 2 5" xfId="22721"/>
    <cellStyle name="Note 4 12 2 2 5 2" xfId="22722"/>
    <cellStyle name="Note 4 12 2 2 5 3" xfId="22723"/>
    <cellStyle name="Note 4 12 2 2 6" xfId="22724"/>
    <cellStyle name="Note 4 12 2 3" xfId="22725"/>
    <cellStyle name="Note 4 12 2 3 2" xfId="22726"/>
    <cellStyle name="Note 4 12 2 3 2 2" xfId="22727"/>
    <cellStyle name="Note 4 12 2 3 2 2 2" xfId="22728"/>
    <cellStyle name="Note 4 12 2 3 2 2 3" xfId="22729"/>
    <cellStyle name="Note 4 12 2 3 2 3" xfId="22730"/>
    <cellStyle name="Note 4 12 2 3 2 3 2" xfId="22731"/>
    <cellStyle name="Note 4 12 2 3 2 3 3" xfId="22732"/>
    <cellStyle name="Note 4 12 2 3 2 4" xfId="22733"/>
    <cellStyle name="Note 4 12 2 3 2 5" xfId="22734"/>
    <cellStyle name="Note 4 12 2 3 3" xfId="22735"/>
    <cellStyle name="Note 4 12 2 3 3 2" xfId="22736"/>
    <cellStyle name="Note 4 12 2 3 3 3" xfId="22737"/>
    <cellStyle name="Note 4 12 2 3 4" xfId="22738"/>
    <cellStyle name="Note 4 12 2 3 4 2" xfId="22739"/>
    <cellStyle name="Note 4 12 2 3 4 3" xfId="22740"/>
    <cellStyle name="Note 4 12 2 3 5" xfId="22741"/>
    <cellStyle name="Note 4 12 2 3 5 2" xfId="22742"/>
    <cellStyle name="Note 4 12 2 3 5 3" xfId="22743"/>
    <cellStyle name="Note 4 12 2 3 6" xfId="22744"/>
    <cellStyle name="Note 4 12 2 4" xfId="22745"/>
    <cellStyle name="Note 4 12 2 4 2" xfId="22746"/>
    <cellStyle name="Note 4 12 2 4 2 2" xfId="22747"/>
    <cellStyle name="Note 4 12 2 4 2 3" xfId="22748"/>
    <cellStyle name="Note 4 12 2 4 3" xfId="22749"/>
    <cellStyle name="Note 4 12 2 4 3 2" xfId="22750"/>
    <cellStyle name="Note 4 12 2 4 3 3" xfId="22751"/>
    <cellStyle name="Note 4 12 2 4 4" xfId="22752"/>
    <cellStyle name="Note 4 12 2 4 4 2" xfId="22753"/>
    <cellStyle name="Note 4 12 2 4 4 3" xfId="22754"/>
    <cellStyle name="Note 4 12 2 4 5" xfId="22755"/>
    <cellStyle name="Note 4 12 2 4 5 2" xfId="22756"/>
    <cellStyle name="Note 4 12 2 4 5 3" xfId="22757"/>
    <cellStyle name="Note 4 12 2 4 6" xfId="22758"/>
    <cellStyle name="Note 4 12 2 4 6 2" xfId="22759"/>
    <cellStyle name="Note 4 12 2 4 6 3" xfId="22760"/>
    <cellStyle name="Note 4 12 2 4 7" xfId="22761"/>
    <cellStyle name="Note 4 12 2 4 8" xfId="22762"/>
    <cellStyle name="Note 4 12 2 5" xfId="22763"/>
    <cellStyle name="Note 4 12 2 5 2" xfId="22764"/>
    <cellStyle name="Note 4 12 2 5 2 2" xfId="22765"/>
    <cellStyle name="Note 4 12 2 5 2 3" xfId="22766"/>
    <cellStyle name="Note 4 12 2 5 3" xfId="22767"/>
    <cellStyle name="Note 4 12 2 5 3 2" xfId="22768"/>
    <cellStyle name="Note 4 12 2 5 3 3" xfId="22769"/>
    <cellStyle name="Note 4 12 2 5 4" xfId="22770"/>
    <cellStyle name="Note 4 12 2 5 5" xfId="22771"/>
    <cellStyle name="Note 4 12 2 6" xfId="22772"/>
    <cellStyle name="Note 4 12 2 6 2" xfId="22773"/>
    <cellStyle name="Note 4 12 2 6 3" xfId="22774"/>
    <cellStyle name="Note 4 12 2 7" xfId="22775"/>
    <cellStyle name="Note 4 12 2 7 2" xfId="22776"/>
    <cellStyle name="Note 4 12 2 7 3" xfId="22777"/>
    <cellStyle name="Note 4 12 2 8" xfId="22778"/>
    <cellStyle name="Note 4 12 2 8 2" xfId="22779"/>
    <cellStyle name="Note 4 12 2 8 3" xfId="22780"/>
    <cellStyle name="Note 4 12 2 9" xfId="22781"/>
    <cellStyle name="Note 4 12 3" xfId="22782"/>
    <cellStyle name="Note 4 12 3 2" xfId="22783"/>
    <cellStyle name="Note 4 12 3 2 2" xfId="22784"/>
    <cellStyle name="Note 4 12 3 2 2 2" xfId="22785"/>
    <cellStyle name="Note 4 12 3 2 2 2 2" xfId="22786"/>
    <cellStyle name="Note 4 12 3 2 2 2 3" xfId="22787"/>
    <cellStyle name="Note 4 12 3 2 2 3" xfId="22788"/>
    <cellStyle name="Note 4 12 3 2 2 3 2" xfId="22789"/>
    <cellStyle name="Note 4 12 3 2 2 3 3" xfId="22790"/>
    <cellStyle name="Note 4 12 3 2 2 4" xfId="22791"/>
    <cellStyle name="Note 4 12 3 2 2 5" xfId="22792"/>
    <cellStyle name="Note 4 12 3 2 3" xfId="22793"/>
    <cellStyle name="Note 4 12 3 2 3 2" xfId="22794"/>
    <cellStyle name="Note 4 12 3 2 3 3" xfId="22795"/>
    <cellStyle name="Note 4 12 3 2 4" xfId="22796"/>
    <cellStyle name="Note 4 12 3 2 4 2" xfId="22797"/>
    <cellStyle name="Note 4 12 3 2 4 3" xfId="22798"/>
    <cellStyle name="Note 4 12 3 2 5" xfId="22799"/>
    <cellStyle name="Note 4 12 3 2 5 2" xfId="22800"/>
    <cellStyle name="Note 4 12 3 2 5 3" xfId="22801"/>
    <cellStyle name="Note 4 12 3 2 6" xfId="22802"/>
    <cellStyle name="Note 4 12 3 3" xfId="22803"/>
    <cellStyle name="Note 4 12 3 3 2" xfId="22804"/>
    <cellStyle name="Note 4 12 3 3 2 2" xfId="22805"/>
    <cellStyle name="Note 4 12 3 3 2 2 2" xfId="22806"/>
    <cellStyle name="Note 4 12 3 3 2 2 3" xfId="22807"/>
    <cellStyle name="Note 4 12 3 3 2 3" xfId="22808"/>
    <cellStyle name="Note 4 12 3 3 2 3 2" xfId="22809"/>
    <cellStyle name="Note 4 12 3 3 2 3 3" xfId="22810"/>
    <cellStyle name="Note 4 12 3 3 2 4" xfId="22811"/>
    <cellStyle name="Note 4 12 3 3 2 5" xfId="22812"/>
    <cellStyle name="Note 4 12 3 3 3" xfId="22813"/>
    <cellStyle name="Note 4 12 3 3 3 2" xfId="22814"/>
    <cellStyle name="Note 4 12 3 3 3 3" xfId="22815"/>
    <cellStyle name="Note 4 12 3 3 4" xfId="22816"/>
    <cellStyle name="Note 4 12 3 3 4 2" xfId="22817"/>
    <cellStyle name="Note 4 12 3 3 4 3" xfId="22818"/>
    <cellStyle name="Note 4 12 3 3 5" xfId="22819"/>
    <cellStyle name="Note 4 12 3 3 5 2" xfId="22820"/>
    <cellStyle name="Note 4 12 3 3 5 3" xfId="22821"/>
    <cellStyle name="Note 4 12 3 3 6" xfId="22822"/>
    <cellStyle name="Note 4 12 3 4" xfId="22823"/>
    <cellStyle name="Note 4 12 3 4 2" xfId="22824"/>
    <cellStyle name="Note 4 12 3 4 2 2" xfId="22825"/>
    <cellStyle name="Note 4 12 3 4 2 3" xfId="22826"/>
    <cellStyle name="Note 4 12 3 4 3" xfId="22827"/>
    <cellStyle name="Note 4 12 3 4 3 2" xfId="22828"/>
    <cellStyle name="Note 4 12 3 4 3 3" xfId="22829"/>
    <cellStyle name="Note 4 12 3 4 4" xfId="22830"/>
    <cellStyle name="Note 4 12 3 4 4 2" xfId="22831"/>
    <cellStyle name="Note 4 12 3 4 4 3" xfId="22832"/>
    <cellStyle name="Note 4 12 3 4 5" xfId="22833"/>
    <cellStyle name="Note 4 12 3 4 5 2" xfId="22834"/>
    <cellStyle name="Note 4 12 3 4 5 3" xfId="22835"/>
    <cellStyle name="Note 4 12 3 4 6" xfId="22836"/>
    <cellStyle name="Note 4 12 3 4 6 2" xfId="22837"/>
    <cellStyle name="Note 4 12 3 4 6 3" xfId="22838"/>
    <cellStyle name="Note 4 12 3 4 7" xfId="22839"/>
    <cellStyle name="Note 4 12 3 4 8" xfId="22840"/>
    <cellStyle name="Note 4 12 3 5" xfId="22841"/>
    <cellStyle name="Note 4 12 3 5 2" xfId="22842"/>
    <cellStyle name="Note 4 12 3 5 2 2" xfId="22843"/>
    <cellStyle name="Note 4 12 3 5 2 3" xfId="22844"/>
    <cellStyle name="Note 4 12 3 5 3" xfId="22845"/>
    <cellStyle name="Note 4 12 3 5 3 2" xfId="22846"/>
    <cellStyle name="Note 4 12 3 5 3 3" xfId="22847"/>
    <cellStyle name="Note 4 12 3 5 4" xfId="22848"/>
    <cellStyle name="Note 4 12 3 5 5" xfId="22849"/>
    <cellStyle name="Note 4 12 3 6" xfId="22850"/>
    <cellStyle name="Note 4 12 3 6 2" xfId="22851"/>
    <cellStyle name="Note 4 12 3 6 3" xfId="22852"/>
    <cellStyle name="Note 4 12 3 7" xfId="22853"/>
    <cellStyle name="Note 4 12 3 7 2" xfId="22854"/>
    <cellStyle name="Note 4 12 3 7 3" xfId="22855"/>
    <cellStyle name="Note 4 12 3 8" xfId="22856"/>
    <cellStyle name="Note 4 12 3 8 2" xfId="22857"/>
    <cellStyle name="Note 4 12 3 8 3" xfId="22858"/>
    <cellStyle name="Note 4 12 3 9" xfId="22859"/>
    <cellStyle name="Note 4 12 4" xfId="22860"/>
    <cellStyle name="Note 4 12 4 2" xfId="22861"/>
    <cellStyle name="Note 4 12 4 2 2" xfId="22862"/>
    <cellStyle name="Note 4 12 4 2 2 2" xfId="22863"/>
    <cellStyle name="Note 4 12 4 2 2 2 2" xfId="22864"/>
    <cellStyle name="Note 4 12 4 2 2 2 3" xfId="22865"/>
    <cellStyle name="Note 4 12 4 2 2 3" xfId="22866"/>
    <cellStyle name="Note 4 12 4 2 2 3 2" xfId="22867"/>
    <cellStyle name="Note 4 12 4 2 2 3 3" xfId="22868"/>
    <cellStyle name="Note 4 12 4 2 2 4" xfId="22869"/>
    <cellStyle name="Note 4 12 4 2 2 5" xfId="22870"/>
    <cellStyle name="Note 4 12 4 2 3" xfId="22871"/>
    <cellStyle name="Note 4 12 4 2 3 2" xfId="22872"/>
    <cellStyle name="Note 4 12 4 2 3 3" xfId="22873"/>
    <cellStyle name="Note 4 12 4 2 4" xfId="22874"/>
    <cellStyle name="Note 4 12 4 2 4 2" xfId="22875"/>
    <cellStyle name="Note 4 12 4 2 4 3" xfId="22876"/>
    <cellStyle name="Note 4 12 4 2 5" xfId="22877"/>
    <cellStyle name="Note 4 12 4 2 5 2" xfId="22878"/>
    <cellStyle name="Note 4 12 4 2 5 3" xfId="22879"/>
    <cellStyle name="Note 4 12 4 2 6" xfId="22880"/>
    <cellStyle name="Note 4 12 4 3" xfId="22881"/>
    <cellStyle name="Note 4 12 4 3 2" xfId="22882"/>
    <cellStyle name="Note 4 12 4 3 2 2" xfId="22883"/>
    <cellStyle name="Note 4 12 4 3 2 2 2" xfId="22884"/>
    <cellStyle name="Note 4 12 4 3 2 2 3" xfId="22885"/>
    <cellStyle name="Note 4 12 4 3 2 3" xfId="22886"/>
    <cellStyle name="Note 4 12 4 3 2 3 2" xfId="22887"/>
    <cellStyle name="Note 4 12 4 3 2 3 3" xfId="22888"/>
    <cellStyle name="Note 4 12 4 3 2 4" xfId="22889"/>
    <cellStyle name="Note 4 12 4 3 2 5" xfId="22890"/>
    <cellStyle name="Note 4 12 4 3 3" xfId="22891"/>
    <cellStyle name="Note 4 12 4 3 3 2" xfId="22892"/>
    <cellStyle name="Note 4 12 4 3 3 3" xfId="22893"/>
    <cellStyle name="Note 4 12 4 3 4" xfId="22894"/>
    <cellStyle name="Note 4 12 4 3 4 2" xfId="22895"/>
    <cellStyle name="Note 4 12 4 3 4 3" xfId="22896"/>
    <cellStyle name="Note 4 12 4 3 5" xfId="22897"/>
    <cellStyle name="Note 4 12 4 3 5 2" xfId="22898"/>
    <cellStyle name="Note 4 12 4 3 5 3" xfId="22899"/>
    <cellStyle name="Note 4 12 4 3 6" xfId="22900"/>
    <cellStyle name="Note 4 12 4 4" xfId="22901"/>
    <cellStyle name="Note 4 12 4 4 2" xfId="22902"/>
    <cellStyle name="Note 4 12 4 4 2 2" xfId="22903"/>
    <cellStyle name="Note 4 12 4 4 2 3" xfId="22904"/>
    <cellStyle name="Note 4 12 4 4 3" xfId="22905"/>
    <cellStyle name="Note 4 12 4 4 3 2" xfId="22906"/>
    <cellStyle name="Note 4 12 4 4 3 3" xfId="22907"/>
    <cellStyle name="Note 4 12 4 4 4" xfId="22908"/>
    <cellStyle name="Note 4 12 4 4 4 2" xfId="22909"/>
    <cellStyle name="Note 4 12 4 4 4 3" xfId="22910"/>
    <cellStyle name="Note 4 12 4 4 5" xfId="22911"/>
    <cellStyle name="Note 4 12 4 4 5 2" xfId="22912"/>
    <cellStyle name="Note 4 12 4 4 5 3" xfId="22913"/>
    <cellStyle name="Note 4 12 4 4 6" xfId="22914"/>
    <cellStyle name="Note 4 12 4 4 6 2" xfId="22915"/>
    <cellStyle name="Note 4 12 4 4 6 3" xfId="22916"/>
    <cellStyle name="Note 4 12 4 4 7" xfId="22917"/>
    <cellStyle name="Note 4 12 4 4 8" xfId="22918"/>
    <cellStyle name="Note 4 12 4 5" xfId="22919"/>
    <cellStyle name="Note 4 12 4 5 2" xfId="22920"/>
    <cellStyle name="Note 4 12 4 5 2 2" xfId="22921"/>
    <cellStyle name="Note 4 12 4 5 2 3" xfId="22922"/>
    <cellStyle name="Note 4 12 4 5 3" xfId="22923"/>
    <cellStyle name="Note 4 12 4 5 3 2" xfId="22924"/>
    <cellStyle name="Note 4 12 4 5 3 3" xfId="22925"/>
    <cellStyle name="Note 4 12 4 5 4" xfId="22926"/>
    <cellStyle name="Note 4 12 4 5 5" xfId="22927"/>
    <cellStyle name="Note 4 12 4 6" xfId="22928"/>
    <cellStyle name="Note 4 12 4 6 2" xfId="22929"/>
    <cellStyle name="Note 4 12 4 6 3" xfId="22930"/>
    <cellStyle name="Note 4 12 4 7" xfId="22931"/>
    <cellStyle name="Note 4 12 4 7 2" xfId="22932"/>
    <cellStyle name="Note 4 12 4 7 3" xfId="22933"/>
    <cellStyle name="Note 4 12 4 8" xfId="22934"/>
    <cellStyle name="Note 4 12 4 8 2" xfId="22935"/>
    <cellStyle name="Note 4 12 4 8 3" xfId="22936"/>
    <cellStyle name="Note 4 12 4 9" xfId="22937"/>
    <cellStyle name="Note 4 12 5" xfId="22938"/>
    <cellStyle name="Note 4 12 5 2" xfId="22939"/>
    <cellStyle name="Note 4 12 5 2 2" xfId="22940"/>
    <cellStyle name="Note 4 12 5 2 2 2" xfId="22941"/>
    <cellStyle name="Note 4 12 5 2 2 2 2" xfId="22942"/>
    <cellStyle name="Note 4 12 5 2 2 2 3" xfId="22943"/>
    <cellStyle name="Note 4 12 5 2 2 3" xfId="22944"/>
    <cellStyle name="Note 4 12 5 2 2 3 2" xfId="22945"/>
    <cellStyle name="Note 4 12 5 2 2 3 3" xfId="22946"/>
    <cellStyle name="Note 4 12 5 2 2 4" xfId="22947"/>
    <cellStyle name="Note 4 12 5 2 2 5" xfId="22948"/>
    <cellStyle name="Note 4 12 5 2 3" xfId="22949"/>
    <cellStyle name="Note 4 12 5 2 3 2" xfId="22950"/>
    <cellStyle name="Note 4 12 5 2 3 3" xfId="22951"/>
    <cellStyle name="Note 4 12 5 2 4" xfId="22952"/>
    <cellStyle name="Note 4 12 5 2 4 2" xfId="22953"/>
    <cellStyle name="Note 4 12 5 2 4 3" xfId="22954"/>
    <cellStyle name="Note 4 12 5 2 5" xfId="22955"/>
    <cellStyle name="Note 4 12 5 2 5 2" xfId="22956"/>
    <cellStyle name="Note 4 12 5 2 5 3" xfId="22957"/>
    <cellStyle name="Note 4 12 5 2 6" xfId="22958"/>
    <cellStyle name="Note 4 12 5 3" xfId="22959"/>
    <cellStyle name="Note 4 12 5 3 2" xfId="22960"/>
    <cellStyle name="Note 4 12 5 3 2 2" xfId="22961"/>
    <cellStyle name="Note 4 12 5 3 2 2 2" xfId="22962"/>
    <cellStyle name="Note 4 12 5 3 2 2 3" xfId="22963"/>
    <cellStyle name="Note 4 12 5 3 2 3" xfId="22964"/>
    <cellStyle name="Note 4 12 5 3 2 3 2" xfId="22965"/>
    <cellStyle name="Note 4 12 5 3 2 3 3" xfId="22966"/>
    <cellStyle name="Note 4 12 5 3 2 4" xfId="22967"/>
    <cellStyle name="Note 4 12 5 3 2 5" xfId="22968"/>
    <cellStyle name="Note 4 12 5 3 3" xfId="22969"/>
    <cellStyle name="Note 4 12 5 3 3 2" xfId="22970"/>
    <cellStyle name="Note 4 12 5 3 3 3" xfId="22971"/>
    <cellStyle name="Note 4 12 5 3 4" xfId="22972"/>
    <cellStyle name="Note 4 12 5 3 4 2" xfId="22973"/>
    <cellStyle name="Note 4 12 5 3 4 3" xfId="22974"/>
    <cellStyle name="Note 4 12 5 3 5" xfId="22975"/>
    <cellStyle name="Note 4 12 5 3 5 2" xfId="22976"/>
    <cellStyle name="Note 4 12 5 3 5 3" xfId="22977"/>
    <cellStyle name="Note 4 12 5 3 6" xfId="22978"/>
    <cellStyle name="Note 4 12 5 4" xfId="22979"/>
    <cellStyle name="Note 4 12 5 4 2" xfId="22980"/>
    <cellStyle name="Note 4 12 5 4 2 2" xfId="22981"/>
    <cellStyle name="Note 4 12 5 4 2 3" xfId="22982"/>
    <cellStyle name="Note 4 12 5 4 3" xfId="22983"/>
    <cellStyle name="Note 4 12 5 4 3 2" xfId="22984"/>
    <cellStyle name="Note 4 12 5 4 3 3" xfId="22985"/>
    <cellStyle name="Note 4 12 5 4 4" xfId="22986"/>
    <cellStyle name="Note 4 12 5 4 4 2" xfId="22987"/>
    <cellStyle name="Note 4 12 5 4 4 3" xfId="22988"/>
    <cellStyle name="Note 4 12 5 4 5" xfId="22989"/>
    <cellStyle name="Note 4 12 5 4 5 2" xfId="22990"/>
    <cellStyle name="Note 4 12 5 4 5 3" xfId="22991"/>
    <cellStyle name="Note 4 12 5 4 6" xfId="22992"/>
    <cellStyle name="Note 4 12 5 4 6 2" xfId="22993"/>
    <cellStyle name="Note 4 12 5 4 6 3" xfId="22994"/>
    <cellStyle name="Note 4 12 5 4 7" xfId="22995"/>
    <cellStyle name="Note 4 12 5 4 8" xfId="22996"/>
    <cellStyle name="Note 4 12 5 5" xfId="22997"/>
    <cellStyle name="Note 4 12 5 5 2" xfId="22998"/>
    <cellStyle name="Note 4 12 5 5 2 2" xfId="22999"/>
    <cellStyle name="Note 4 12 5 5 2 3" xfId="23000"/>
    <cellStyle name="Note 4 12 5 5 3" xfId="23001"/>
    <cellStyle name="Note 4 12 5 5 3 2" xfId="23002"/>
    <cellStyle name="Note 4 12 5 5 3 3" xfId="23003"/>
    <cellStyle name="Note 4 12 5 5 4" xfId="23004"/>
    <cellStyle name="Note 4 12 5 5 5" xfId="23005"/>
    <cellStyle name="Note 4 12 5 6" xfId="23006"/>
    <cellStyle name="Note 4 12 5 6 2" xfId="23007"/>
    <cellStyle name="Note 4 12 5 6 3" xfId="23008"/>
    <cellStyle name="Note 4 12 5 7" xfId="23009"/>
    <cellStyle name="Note 4 12 5 7 2" xfId="23010"/>
    <cellStyle name="Note 4 12 5 7 3" xfId="23011"/>
    <cellStyle name="Note 4 12 5 8" xfId="23012"/>
    <cellStyle name="Note 4 12 5 8 2" xfId="23013"/>
    <cellStyle name="Note 4 12 5 8 3" xfId="23014"/>
    <cellStyle name="Note 4 12 5 9" xfId="23015"/>
    <cellStyle name="Note 4 12 6" xfId="23016"/>
    <cellStyle name="Note 4 12 6 2" xfId="23017"/>
    <cellStyle name="Note 4 12 6 2 2" xfId="23018"/>
    <cellStyle name="Note 4 12 6 2 2 2" xfId="23019"/>
    <cellStyle name="Note 4 12 6 2 2 3" xfId="23020"/>
    <cellStyle name="Note 4 12 6 2 3" xfId="23021"/>
    <cellStyle name="Note 4 12 6 2 3 2" xfId="23022"/>
    <cellStyle name="Note 4 12 6 2 3 3" xfId="23023"/>
    <cellStyle name="Note 4 12 6 2 4" xfId="23024"/>
    <cellStyle name="Note 4 12 6 2 5" xfId="23025"/>
    <cellStyle name="Note 4 12 6 3" xfId="23026"/>
    <cellStyle name="Note 4 12 6 3 2" xfId="23027"/>
    <cellStyle name="Note 4 12 6 3 3" xfId="23028"/>
    <cellStyle name="Note 4 12 6 4" xfId="23029"/>
    <cellStyle name="Note 4 12 6 4 2" xfId="23030"/>
    <cellStyle name="Note 4 12 6 4 3" xfId="23031"/>
    <cellStyle name="Note 4 12 6 5" xfId="23032"/>
    <cellStyle name="Note 4 12 6 5 2" xfId="23033"/>
    <cellStyle name="Note 4 12 6 5 3" xfId="23034"/>
    <cellStyle name="Note 4 12 6 6" xfId="23035"/>
    <cellStyle name="Note 4 12 7" xfId="23036"/>
    <cellStyle name="Note 4 12 7 2" xfId="23037"/>
    <cellStyle name="Note 4 12 7 2 2" xfId="23038"/>
    <cellStyle name="Note 4 12 7 2 2 2" xfId="23039"/>
    <cellStyle name="Note 4 12 7 2 2 3" xfId="23040"/>
    <cellStyle name="Note 4 12 7 2 3" xfId="23041"/>
    <cellStyle name="Note 4 12 7 2 3 2" xfId="23042"/>
    <cellStyle name="Note 4 12 7 2 3 3" xfId="23043"/>
    <cellStyle name="Note 4 12 7 2 4" xfId="23044"/>
    <cellStyle name="Note 4 12 7 2 5" xfId="23045"/>
    <cellStyle name="Note 4 12 7 3" xfId="23046"/>
    <cellStyle name="Note 4 12 7 3 2" xfId="23047"/>
    <cellStyle name="Note 4 12 7 3 3" xfId="23048"/>
    <cellStyle name="Note 4 12 7 4" xfId="23049"/>
    <cellStyle name="Note 4 12 7 4 2" xfId="23050"/>
    <cellStyle name="Note 4 12 7 4 3" xfId="23051"/>
    <cellStyle name="Note 4 12 7 5" xfId="23052"/>
    <cellStyle name="Note 4 12 7 5 2" xfId="23053"/>
    <cellStyle name="Note 4 12 7 5 3" xfId="23054"/>
    <cellStyle name="Note 4 12 7 6" xfId="23055"/>
    <cellStyle name="Note 4 12 8" xfId="23056"/>
    <cellStyle name="Note 4 12 8 2" xfId="23057"/>
    <cellStyle name="Note 4 12 8 2 2" xfId="23058"/>
    <cellStyle name="Note 4 12 8 2 3" xfId="23059"/>
    <cellStyle name="Note 4 12 8 3" xfId="23060"/>
    <cellStyle name="Note 4 12 8 3 2" xfId="23061"/>
    <cellStyle name="Note 4 12 8 3 3" xfId="23062"/>
    <cellStyle name="Note 4 12 8 4" xfId="23063"/>
    <cellStyle name="Note 4 12 8 4 2" xfId="23064"/>
    <cellStyle name="Note 4 12 8 4 3" xfId="23065"/>
    <cellStyle name="Note 4 12 8 5" xfId="23066"/>
    <cellStyle name="Note 4 12 8 5 2" xfId="23067"/>
    <cellStyle name="Note 4 12 8 5 3" xfId="23068"/>
    <cellStyle name="Note 4 12 8 6" xfId="23069"/>
    <cellStyle name="Note 4 12 8 6 2" xfId="23070"/>
    <cellStyle name="Note 4 12 8 6 3" xfId="23071"/>
    <cellStyle name="Note 4 12 8 7" xfId="23072"/>
    <cellStyle name="Note 4 12 8 8" xfId="23073"/>
    <cellStyle name="Note 4 12 9" xfId="23074"/>
    <cellStyle name="Note 4 12 9 2" xfId="23075"/>
    <cellStyle name="Note 4 12 9 2 2" xfId="23076"/>
    <cellStyle name="Note 4 12 9 2 3" xfId="23077"/>
    <cellStyle name="Note 4 12 9 3" xfId="23078"/>
    <cellStyle name="Note 4 12 9 3 2" xfId="23079"/>
    <cellStyle name="Note 4 12 9 3 3" xfId="23080"/>
    <cellStyle name="Note 4 12 9 4" xfId="23081"/>
    <cellStyle name="Note 4 12 9 5" xfId="23082"/>
    <cellStyle name="Note 4 13" xfId="23083"/>
    <cellStyle name="Note 4 13 10" xfId="23084"/>
    <cellStyle name="Note 4 13 10 2" xfId="23085"/>
    <cellStyle name="Note 4 13 10 3" xfId="23086"/>
    <cellStyle name="Note 4 13 11" xfId="23087"/>
    <cellStyle name="Note 4 13 11 2" xfId="23088"/>
    <cellStyle name="Note 4 13 11 3" xfId="23089"/>
    <cellStyle name="Note 4 13 12" xfId="23090"/>
    <cellStyle name="Note 4 13 12 2" xfId="23091"/>
    <cellStyle name="Note 4 13 12 3" xfId="23092"/>
    <cellStyle name="Note 4 13 13" xfId="23093"/>
    <cellStyle name="Note 4 13 2" xfId="23094"/>
    <cellStyle name="Note 4 13 2 2" xfId="23095"/>
    <cellStyle name="Note 4 13 2 2 2" xfId="23096"/>
    <cellStyle name="Note 4 13 2 2 2 2" xfId="23097"/>
    <cellStyle name="Note 4 13 2 2 2 2 2" xfId="23098"/>
    <cellStyle name="Note 4 13 2 2 2 2 3" xfId="23099"/>
    <cellStyle name="Note 4 13 2 2 2 3" xfId="23100"/>
    <cellStyle name="Note 4 13 2 2 2 3 2" xfId="23101"/>
    <cellStyle name="Note 4 13 2 2 2 3 3" xfId="23102"/>
    <cellStyle name="Note 4 13 2 2 2 4" xfId="23103"/>
    <cellStyle name="Note 4 13 2 2 2 5" xfId="23104"/>
    <cellStyle name="Note 4 13 2 2 3" xfId="23105"/>
    <cellStyle name="Note 4 13 2 2 3 2" xfId="23106"/>
    <cellStyle name="Note 4 13 2 2 3 3" xfId="23107"/>
    <cellStyle name="Note 4 13 2 2 4" xfId="23108"/>
    <cellStyle name="Note 4 13 2 2 4 2" xfId="23109"/>
    <cellStyle name="Note 4 13 2 2 4 3" xfId="23110"/>
    <cellStyle name="Note 4 13 2 2 5" xfId="23111"/>
    <cellStyle name="Note 4 13 2 2 5 2" xfId="23112"/>
    <cellStyle name="Note 4 13 2 2 5 3" xfId="23113"/>
    <cellStyle name="Note 4 13 2 2 6" xfId="23114"/>
    <cellStyle name="Note 4 13 2 3" xfId="23115"/>
    <cellStyle name="Note 4 13 2 3 2" xfId="23116"/>
    <cellStyle name="Note 4 13 2 3 2 2" xfId="23117"/>
    <cellStyle name="Note 4 13 2 3 2 2 2" xfId="23118"/>
    <cellStyle name="Note 4 13 2 3 2 2 3" xfId="23119"/>
    <cellStyle name="Note 4 13 2 3 2 3" xfId="23120"/>
    <cellStyle name="Note 4 13 2 3 2 3 2" xfId="23121"/>
    <cellStyle name="Note 4 13 2 3 2 3 3" xfId="23122"/>
    <cellStyle name="Note 4 13 2 3 2 4" xfId="23123"/>
    <cellStyle name="Note 4 13 2 3 2 5" xfId="23124"/>
    <cellStyle name="Note 4 13 2 3 3" xfId="23125"/>
    <cellStyle name="Note 4 13 2 3 3 2" xfId="23126"/>
    <cellStyle name="Note 4 13 2 3 3 3" xfId="23127"/>
    <cellStyle name="Note 4 13 2 3 4" xfId="23128"/>
    <cellStyle name="Note 4 13 2 3 4 2" xfId="23129"/>
    <cellStyle name="Note 4 13 2 3 4 3" xfId="23130"/>
    <cellStyle name="Note 4 13 2 3 5" xfId="23131"/>
    <cellStyle name="Note 4 13 2 3 5 2" xfId="23132"/>
    <cellStyle name="Note 4 13 2 3 5 3" xfId="23133"/>
    <cellStyle name="Note 4 13 2 3 6" xfId="23134"/>
    <cellStyle name="Note 4 13 2 4" xfId="23135"/>
    <cellStyle name="Note 4 13 2 4 2" xfId="23136"/>
    <cellStyle name="Note 4 13 2 4 2 2" xfId="23137"/>
    <cellStyle name="Note 4 13 2 4 2 3" xfId="23138"/>
    <cellStyle name="Note 4 13 2 4 3" xfId="23139"/>
    <cellStyle name="Note 4 13 2 4 3 2" xfId="23140"/>
    <cellStyle name="Note 4 13 2 4 3 3" xfId="23141"/>
    <cellStyle name="Note 4 13 2 4 4" xfId="23142"/>
    <cellStyle name="Note 4 13 2 4 4 2" xfId="23143"/>
    <cellStyle name="Note 4 13 2 4 4 3" xfId="23144"/>
    <cellStyle name="Note 4 13 2 4 5" xfId="23145"/>
    <cellStyle name="Note 4 13 2 4 5 2" xfId="23146"/>
    <cellStyle name="Note 4 13 2 4 5 3" xfId="23147"/>
    <cellStyle name="Note 4 13 2 4 6" xfId="23148"/>
    <cellStyle name="Note 4 13 2 4 6 2" xfId="23149"/>
    <cellStyle name="Note 4 13 2 4 6 3" xfId="23150"/>
    <cellStyle name="Note 4 13 2 4 7" xfId="23151"/>
    <cellStyle name="Note 4 13 2 4 8" xfId="23152"/>
    <cellStyle name="Note 4 13 2 5" xfId="23153"/>
    <cellStyle name="Note 4 13 2 5 2" xfId="23154"/>
    <cellStyle name="Note 4 13 2 5 2 2" xfId="23155"/>
    <cellStyle name="Note 4 13 2 5 2 3" xfId="23156"/>
    <cellStyle name="Note 4 13 2 5 3" xfId="23157"/>
    <cellStyle name="Note 4 13 2 5 3 2" xfId="23158"/>
    <cellStyle name="Note 4 13 2 5 3 3" xfId="23159"/>
    <cellStyle name="Note 4 13 2 5 4" xfId="23160"/>
    <cellStyle name="Note 4 13 2 5 5" xfId="23161"/>
    <cellStyle name="Note 4 13 2 6" xfId="23162"/>
    <cellStyle name="Note 4 13 2 6 2" xfId="23163"/>
    <cellStyle name="Note 4 13 2 6 3" xfId="23164"/>
    <cellStyle name="Note 4 13 2 7" xfId="23165"/>
    <cellStyle name="Note 4 13 2 7 2" xfId="23166"/>
    <cellStyle name="Note 4 13 2 7 3" xfId="23167"/>
    <cellStyle name="Note 4 13 2 8" xfId="23168"/>
    <cellStyle name="Note 4 13 2 8 2" xfId="23169"/>
    <cellStyle name="Note 4 13 2 8 3" xfId="23170"/>
    <cellStyle name="Note 4 13 2 9" xfId="23171"/>
    <cellStyle name="Note 4 13 3" xfId="23172"/>
    <cellStyle name="Note 4 13 3 2" xfId="23173"/>
    <cellStyle name="Note 4 13 3 2 2" xfId="23174"/>
    <cellStyle name="Note 4 13 3 2 2 2" xfId="23175"/>
    <cellStyle name="Note 4 13 3 2 2 2 2" xfId="23176"/>
    <cellStyle name="Note 4 13 3 2 2 2 3" xfId="23177"/>
    <cellStyle name="Note 4 13 3 2 2 3" xfId="23178"/>
    <cellStyle name="Note 4 13 3 2 2 3 2" xfId="23179"/>
    <cellStyle name="Note 4 13 3 2 2 3 3" xfId="23180"/>
    <cellStyle name="Note 4 13 3 2 2 4" xfId="23181"/>
    <cellStyle name="Note 4 13 3 2 2 5" xfId="23182"/>
    <cellStyle name="Note 4 13 3 2 3" xfId="23183"/>
    <cellStyle name="Note 4 13 3 2 3 2" xfId="23184"/>
    <cellStyle name="Note 4 13 3 2 3 3" xfId="23185"/>
    <cellStyle name="Note 4 13 3 2 4" xfId="23186"/>
    <cellStyle name="Note 4 13 3 2 4 2" xfId="23187"/>
    <cellStyle name="Note 4 13 3 2 4 3" xfId="23188"/>
    <cellStyle name="Note 4 13 3 2 5" xfId="23189"/>
    <cellStyle name="Note 4 13 3 2 5 2" xfId="23190"/>
    <cellStyle name="Note 4 13 3 2 5 3" xfId="23191"/>
    <cellStyle name="Note 4 13 3 2 6" xfId="23192"/>
    <cellStyle name="Note 4 13 3 3" xfId="23193"/>
    <cellStyle name="Note 4 13 3 3 2" xfId="23194"/>
    <cellStyle name="Note 4 13 3 3 2 2" xfId="23195"/>
    <cellStyle name="Note 4 13 3 3 2 2 2" xfId="23196"/>
    <cellStyle name="Note 4 13 3 3 2 2 3" xfId="23197"/>
    <cellStyle name="Note 4 13 3 3 2 3" xfId="23198"/>
    <cellStyle name="Note 4 13 3 3 2 3 2" xfId="23199"/>
    <cellStyle name="Note 4 13 3 3 2 3 3" xfId="23200"/>
    <cellStyle name="Note 4 13 3 3 2 4" xfId="23201"/>
    <cellStyle name="Note 4 13 3 3 2 5" xfId="23202"/>
    <cellStyle name="Note 4 13 3 3 3" xfId="23203"/>
    <cellStyle name="Note 4 13 3 3 3 2" xfId="23204"/>
    <cellStyle name="Note 4 13 3 3 3 3" xfId="23205"/>
    <cellStyle name="Note 4 13 3 3 4" xfId="23206"/>
    <cellStyle name="Note 4 13 3 3 4 2" xfId="23207"/>
    <cellStyle name="Note 4 13 3 3 4 3" xfId="23208"/>
    <cellStyle name="Note 4 13 3 3 5" xfId="23209"/>
    <cellStyle name="Note 4 13 3 3 5 2" xfId="23210"/>
    <cellStyle name="Note 4 13 3 3 5 3" xfId="23211"/>
    <cellStyle name="Note 4 13 3 3 6" xfId="23212"/>
    <cellStyle name="Note 4 13 3 4" xfId="23213"/>
    <cellStyle name="Note 4 13 3 4 2" xfId="23214"/>
    <cellStyle name="Note 4 13 3 4 2 2" xfId="23215"/>
    <cellStyle name="Note 4 13 3 4 2 3" xfId="23216"/>
    <cellStyle name="Note 4 13 3 4 3" xfId="23217"/>
    <cellStyle name="Note 4 13 3 4 3 2" xfId="23218"/>
    <cellStyle name="Note 4 13 3 4 3 3" xfId="23219"/>
    <cellStyle name="Note 4 13 3 4 4" xfId="23220"/>
    <cellStyle name="Note 4 13 3 4 4 2" xfId="23221"/>
    <cellStyle name="Note 4 13 3 4 4 3" xfId="23222"/>
    <cellStyle name="Note 4 13 3 4 5" xfId="23223"/>
    <cellStyle name="Note 4 13 3 4 5 2" xfId="23224"/>
    <cellStyle name="Note 4 13 3 4 5 3" xfId="23225"/>
    <cellStyle name="Note 4 13 3 4 6" xfId="23226"/>
    <cellStyle name="Note 4 13 3 4 6 2" xfId="23227"/>
    <cellStyle name="Note 4 13 3 4 6 3" xfId="23228"/>
    <cellStyle name="Note 4 13 3 4 7" xfId="23229"/>
    <cellStyle name="Note 4 13 3 4 8" xfId="23230"/>
    <cellStyle name="Note 4 13 3 5" xfId="23231"/>
    <cellStyle name="Note 4 13 3 5 2" xfId="23232"/>
    <cellStyle name="Note 4 13 3 5 2 2" xfId="23233"/>
    <cellStyle name="Note 4 13 3 5 2 3" xfId="23234"/>
    <cellStyle name="Note 4 13 3 5 3" xfId="23235"/>
    <cellStyle name="Note 4 13 3 5 3 2" xfId="23236"/>
    <cellStyle name="Note 4 13 3 5 3 3" xfId="23237"/>
    <cellStyle name="Note 4 13 3 5 4" xfId="23238"/>
    <cellStyle name="Note 4 13 3 5 5" xfId="23239"/>
    <cellStyle name="Note 4 13 3 6" xfId="23240"/>
    <cellStyle name="Note 4 13 3 6 2" xfId="23241"/>
    <cellStyle name="Note 4 13 3 6 3" xfId="23242"/>
    <cellStyle name="Note 4 13 3 7" xfId="23243"/>
    <cellStyle name="Note 4 13 3 7 2" xfId="23244"/>
    <cellStyle name="Note 4 13 3 7 3" xfId="23245"/>
    <cellStyle name="Note 4 13 3 8" xfId="23246"/>
    <cellStyle name="Note 4 13 3 8 2" xfId="23247"/>
    <cellStyle name="Note 4 13 3 8 3" xfId="23248"/>
    <cellStyle name="Note 4 13 3 9" xfId="23249"/>
    <cellStyle name="Note 4 13 4" xfId="23250"/>
    <cellStyle name="Note 4 13 4 2" xfId="23251"/>
    <cellStyle name="Note 4 13 4 2 2" xfId="23252"/>
    <cellStyle name="Note 4 13 4 2 2 2" xfId="23253"/>
    <cellStyle name="Note 4 13 4 2 2 2 2" xfId="23254"/>
    <cellStyle name="Note 4 13 4 2 2 2 3" xfId="23255"/>
    <cellStyle name="Note 4 13 4 2 2 3" xfId="23256"/>
    <cellStyle name="Note 4 13 4 2 2 3 2" xfId="23257"/>
    <cellStyle name="Note 4 13 4 2 2 3 3" xfId="23258"/>
    <cellStyle name="Note 4 13 4 2 2 4" xfId="23259"/>
    <cellStyle name="Note 4 13 4 2 2 5" xfId="23260"/>
    <cellStyle name="Note 4 13 4 2 3" xfId="23261"/>
    <cellStyle name="Note 4 13 4 2 3 2" xfId="23262"/>
    <cellStyle name="Note 4 13 4 2 3 3" xfId="23263"/>
    <cellStyle name="Note 4 13 4 2 4" xfId="23264"/>
    <cellStyle name="Note 4 13 4 2 4 2" xfId="23265"/>
    <cellStyle name="Note 4 13 4 2 4 3" xfId="23266"/>
    <cellStyle name="Note 4 13 4 2 5" xfId="23267"/>
    <cellStyle name="Note 4 13 4 2 5 2" xfId="23268"/>
    <cellStyle name="Note 4 13 4 2 5 3" xfId="23269"/>
    <cellStyle name="Note 4 13 4 2 6" xfId="23270"/>
    <cellStyle name="Note 4 13 4 3" xfId="23271"/>
    <cellStyle name="Note 4 13 4 3 2" xfId="23272"/>
    <cellStyle name="Note 4 13 4 3 2 2" xfId="23273"/>
    <cellStyle name="Note 4 13 4 3 2 2 2" xfId="23274"/>
    <cellStyle name="Note 4 13 4 3 2 2 3" xfId="23275"/>
    <cellStyle name="Note 4 13 4 3 2 3" xfId="23276"/>
    <cellStyle name="Note 4 13 4 3 2 3 2" xfId="23277"/>
    <cellStyle name="Note 4 13 4 3 2 3 3" xfId="23278"/>
    <cellStyle name="Note 4 13 4 3 2 4" xfId="23279"/>
    <cellStyle name="Note 4 13 4 3 2 5" xfId="23280"/>
    <cellStyle name="Note 4 13 4 3 3" xfId="23281"/>
    <cellStyle name="Note 4 13 4 3 3 2" xfId="23282"/>
    <cellStyle name="Note 4 13 4 3 3 3" xfId="23283"/>
    <cellStyle name="Note 4 13 4 3 4" xfId="23284"/>
    <cellStyle name="Note 4 13 4 3 4 2" xfId="23285"/>
    <cellStyle name="Note 4 13 4 3 4 3" xfId="23286"/>
    <cellStyle name="Note 4 13 4 3 5" xfId="23287"/>
    <cellStyle name="Note 4 13 4 3 5 2" xfId="23288"/>
    <cellStyle name="Note 4 13 4 3 5 3" xfId="23289"/>
    <cellStyle name="Note 4 13 4 3 6" xfId="23290"/>
    <cellStyle name="Note 4 13 4 4" xfId="23291"/>
    <cellStyle name="Note 4 13 4 4 2" xfId="23292"/>
    <cellStyle name="Note 4 13 4 4 2 2" xfId="23293"/>
    <cellStyle name="Note 4 13 4 4 2 3" xfId="23294"/>
    <cellStyle name="Note 4 13 4 4 3" xfId="23295"/>
    <cellStyle name="Note 4 13 4 4 3 2" xfId="23296"/>
    <cellStyle name="Note 4 13 4 4 3 3" xfId="23297"/>
    <cellStyle name="Note 4 13 4 4 4" xfId="23298"/>
    <cellStyle name="Note 4 13 4 4 4 2" xfId="23299"/>
    <cellStyle name="Note 4 13 4 4 4 3" xfId="23300"/>
    <cellStyle name="Note 4 13 4 4 5" xfId="23301"/>
    <cellStyle name="Note 4 13 4 4 5 2" xfId="23302"/>
    <cellStyle name="Note 4 13 4 4 5 3" xfId="23303"/>
    <cellStyle name="Note 4 13 4 4 6" xfId="23304"/>
    <cellStyle name="Note 4 13 4 4 6 2" xfId="23305"/>
    <cellStyle name="Note 4 13 4 4 6 3" xfId="23306"/>
    <cellStyle name="Note 4 13 4 4 7" xfId="23307"/>
    <cellStyle name="Note 4 13 4 4 8" xfId="23308"/>
    <cellStyle name="Note 4 13 4 5" xfId="23309"/>
    <cellStyle name="Note 4 13 4 5 2" xfId="23310"/>
    <cellStyle name="Note 4 13 4 5 2 2" xfId="23311"/>
    <cellStyle name="Note 4 13 4 5 2 3" xfId="23312"/>
    <cellStyle name="Note 4 13 4 5 3" xfId="23313"/>
    <cellStyle name="Note 4 13 4 5 3 2" xfId="23314"/>
    <cellStyle name="Note 4 13 4 5 3 3" xfId="23315"/>
    <cellStyle name="Note 4 13 4 5 4" xfId="23316"/>
    <cellStyle name="Note 4 13 4 5 5" xfId="23317"/>
    <cellStyle name="Note 4 13 4 6" xfId="23318"/>
    <cellStyle name="Note 4 13 4 6 2" xfId="23319"/>
    <cellStyle name="Note 4 13 4 6 3" xfId="23320"/>
    <cellStyle name="Note 4 13 4 7" xfId="23321"/>
    <cellStyle name="Note 4 13 4 7 2" xfId="23322"/>
    <cellStyle name="Note 4 13 4 7 3" xfId="23323"/>
    <cellStyle name="Note 4 13 4 8" xfId="23324"/>
    <cellStyle name="Note 4 13 4 8 2" xfId="23325"/>
    <cellStyle name="Note 4 13 4 8 3" xfId="23326"/>
    <cellStyle name="Note 4 13 4 9" xfId="23327"/>
    <cellStyle name="Note 4 13 5" xfId="23328"/>
    <cellStyle name="Note 4 13 5 2" xfId="23329"/>
    <cellStyle name="Note 4 13 5 2 2" xfId="23330"/>
    <cellStyle name="Note 4 13 5 2 2 2" xfId="23331"/>
    <cellStyle name="Note 4 13 5 2 2 2 2" xfId="23332"/>
    <cellStyle name="Note 4 13 5 2 2 2 3" xfId="23333"/>
    <cellStyle name="Note 4 13 5 2 2 3" xfId="23334"/>
    <cellStyle name="Note 4 13 5 2 2 3 2" xfId="23335"/>
    <cellStyle name="Note 4 13 5 2 2 3 3" xfId="23336"/>
    <cellStyle name="Note 4 13 5 2 2 4" xfId="23337"/>
    <cellStyle name="Note 4 13 5 2 2 5" xfId="23338"/>
    <cellStyle name="Note 4 13 5 2 3" xfId="23339"/>
    <cellStyle name="Note 4 13 5 2 3 2" xfId="23340"/>
    <cellStyle name="Note 4 13 5 2 3 3" xfId="23341"/>
    <cellStyle name="Note 4 13 5 2 4" xfId="23342"/>
    <cellStyle name="Note 4 13 5 2 4 2" xfId="23343"/>
    <cellStyle name="Note 4 13 5 2 4 3" xfId="23344"/>
    <cellStyle name="Note 4 13 5 2 5" xfId="23345"/>
    <cellStyle name="Note 4 13 5 2 5 2" xfId="23346"/>
    <cellStyle name="Note 4 13 5 2 5 3" xfId="23347"/>
    <cellStyle name="Note 4 13 5 2 6" xfId="23348"/>
    <cellStyle name="Note 4 13 5 3" xfId="23349"/>
    <cellStyle name="Note 4 13 5 3 2" xfId="23350"/>
    <cellStyle name="Note 4 13 5 3 2 2" xfId="23351"/>
    <cellStyle name="Note 4 13 5 3 2 2 2" xfId="23352"/>
    <cellStyle name="Note 4 13 5 3 2 2 3" xfId="23353"/>
    <cellStyle name="Note 4 13 5 3 2 3" xfId="23354"/>
    <cellStyle name="Note 4 13 5 3 2 3 2" xfId="23355"/>
    <cellStyle name="Note 4 13 5 3 2 3 3" xfId="23356"/>
    <cellStyle name="Note 4 13 5 3 2 4" xfId="23357"/>
    <cellStyle name="Note 4 13 5 3 2 5" xfId="23358"/>
    <cellStyle name="Note 4 13 5 3 3" xfId="23359"/>
    <cellStyle name="Note 4 13 5 3 3 2" xfId="23360"/>
    <cellStyle name="Note 4 13 5 3 3 3" xfId="23361"/>
    <cellStyle name="Note 4 13 5 3 4" xfId="23362"/>
    <cellStyle name="Note 4 13 5 3 4 2" xfId="23363"/>
    <cellStyle name="Note 4 13 5 3 4 3" xfId="23364"/>
    <cellStyle name="Note 4 13 5 3 5" xfId="23365"/>
    <cellStyle name="Note 4 13 5 3 5 2" xfId="23366"/>
    <cellStyle name="Note 4 13 5 3 5 3" xfId="23367"/>
    <cellStyle name="Note 4 13 5 3 6" xfId="23368"/>
    <cellStyle name="Note 4 13 5 4" xfId="23369"/>
    <cellStyle name="Note 4 13 5 4 2" xfId="23370"/>
    <cellStyle name="Note 4 13 5 4 2 2" xfId="23371"/>
    <cellStyle name="Note 4 13 5 4 2 3" xfId="23372"/>
    <cellStyle name="Note 4 13 5 4 3" xfId="23373"/>
    <cellStyle name="Note 4 13 5 4 3 2" xfId="23374"/>
    <cellStyle name="Note 4 13 5 4 3 3" xfId="23375"/>
    <cellStyle name="Note 4 13 5 4 4" xfId="23376"/>
    <cellStyle name="Note 4 13 5 4 4 2" xfId="23377"/>
    <cellStyle name="Note 4 13 5 4 4 3" xfId="23378"/>
    <cellStyle name="Note 4 13 5 4 5" xfId="23379"/>
    <cellStyle name="Note 4 13 5 4 5 2" xfId="23380"/>
    <cellStyle name="Note 4 13 5 4 5 3" xfId="23381"/>
    <cellStyle name="Note 4 13 5 4 6" xfId="23382"/>
    <cellStyle name="Note 4 13 5 4 6 2" xfId="23383"/>
    <cellStyle name="Note 4 13 5 4 6 3" xfId="23384"/>
    <cellStyle name="Note 4 13 5 4 7" xfId="23385"/>
    <cellStyle name="Note 4 13 5 4 8" xfId="23386"/>
    <cellStyle name="Note 4 13 5 5" xfId="23387"/>
    <cellStyle name="Note 4 13 5 5 2" xfId="23388"/>
    <cellStyle name="Note 4 13 5 5 2 2" xfId="23389"/>
    <cellStyle name="Note 4 13 5 5 2 3" xfId="23390"/>
    <cellStyle name="Note 4 13 5 5 3" xfId="23391"/>
    <cellStyle name="Note 4 13 5 5 3 2" xfId="23392"/>
    <cellStyle name="Note 4 13 5 5 3 3" xfId="23393"/>
    <cellStyle name="Note 4 13 5 5 4" xfId="23394"/>
    <cellStyle name="Note 4 13 5 5 5" xfId="23395"/>
    <cellStyle name="Note 4 13 5 6" xfId="23396"/>
    <cellStyle name="Note 4 13 5 6 2" xfId="23397"/>
    <cellStyle name="Note 4 13 5 6 3" xfId="23398"/>
    <cellStyle name="Note 4 13 5 7" xfId="23399"/>
    <cellStyle name="Note 4 13 5 7 2" xfId="23400"/>
    <cellStyle name="Note 4 13 5 7 3" xfId="23401"/>
    <cellStyle name="Note 4 13 5 8" xfId="23402"/>
    <cellStyle name="Note 4 13 5 8 2" xfId="23403"/>
    <cellStyle name="Note 4 13 5 8 3" xfId="23404"/>
    <cellStyle name="Note 4 13 5 9" xfId="23405"/>
    <cellStyle name="Note 4 13 6" xfId="23406"/>
    <cellStyle name="Note 4 13 6 2" xfId="23407"/>
    <cellStyle name="Note 4 13 6 2 2" xfId="23408"/>
    <cellStyle name="Note 4 13 6 2 2 2" xfId="23409"/>
    <cellStyle name="Note 4 13 6 2 2 3" xfId="23410"/>
    <cellStyle name="Note 4 13 6 2 3" xfId="23411"/>
    <cellStyle name="Note 4 13 6 2 3 2" xfId="23412"/>
    <cellStyle name="Note 4 13 6 2 3 3" xfId="23413"/>
    <cellStyle name="Note 4 13 6 2 4" xfId="23414"/>
    <cellStyle name="Note 4 13 6 2 5" xfId="23415"/>
    <cellStyle name="Note 4 13 6 3" xfId="23416"/>
    <cellStyle name="Note 4 13 6 3 2" xfId="23417"/>
    <cellStyle name="Note 4 13 6 3 3" xfId="23418"/>
    <cellStyle name="Note 4 13 6 4" xfId="23419"/>
    <cellStyle name="Note 4 13 6 4 2" xfId="23420"/>
    <cellStyle name="Note 4 13 6 4 3" xfId="23421"/>
    <cellStyle name="Note 4 13 6 5" xfId="23422"/>
    <cellStyle name="Note 4 13 6 5 2" xfId="23423"/>
    <cellStyle name="Note 4 13 6 5 3" xfId="23424"/>
    <cellStyle name="Note 4 13 6 6" xfId="23425"/>
    <cellStyle name="Note 4 13 7" xfId="23426"/>
    <cellStyle name="Note 4 13 7 2" xfId="23427"/>
    <cellStyle name="Note 4 13 7 2 2" xfId="23428"/>
    <cellStyle name="Note 4 13 7 2 2 2" xfId="23429"/>
    <cellStyle name="Note 4 13 7 2 2 3" xfId="23430"/>
    <cellStyle name="Note 4 13 7 2 3" xfId="23431"/>
    <cellStyle name="Note 4 13 7 2 3 2" xfId="23432"/>
    <cellStyle name="Note 4 13 7 2 3 3" xfId="23433"/>
    <cellStyle name="Note 4 13 7 2 4" xfId="23434"/>
    <cellStyle name="Note 4 13 7 2 5" xfId="23435"/>
    <cellStyle name="Note 4 13 7 3" xfId="23436"/>
    <cellStyle name="Note 4 13 7 3 2" xfId="23437"/>
    <cellStyle name="Note 4 13 7 3 3" xfId="23438"/>
    <cellStyle name="Note 4 13 7 4" xfId="23439"/>
    <cellStyle name="Note 4 13 7 4 2" xfId="23440"/>
    <cellStyle name="Note 4 13 7 4 3" xfId="23441"/>
    <cellStyle name="Note 4 13 7 5" xfId="23442"/>
    <cellStyle name="Note 4 13 7 5 2" xfId="23443"/>
    <cellStyle name="Note 4 13 7 5 3" xfId="23444"/>
    <cellStyle name="Note 4 13 7 6" xfId="23445"/>
    <cellStyle name="Note 4 13 8" xfId="23446"/>
    <cellStyle name="Note 4 13 8 2" xfId="23447"/>
    <cellStyle name="Note 4 13 8 2 2" xfId="23448"/>
    <cellStyle name="Note 4 13 8 2 3" xfId="23449"/>
    <cellStyle name="Note 4 13 8 3" xfId="23450"/>
    <cellStyle name="Note 4 13 8 3 2" xfId="23451"/>
    <cellStyle name="Note 4 13 8 3 3" xfId="23452"/>
    <cellStyle name="Note 4 13 8 4" xfId="23453"/>
    <cellStyle name="Note 4 13 8 4 2" xfId="23454"/>
    <cellStyle name="Note 4 13 8 4 3" xfId="23455"/>
    <cellStyle name="Note 4 13 8 5" xfId="23456"/>
    <cellStyle name="Note 4 13 8 5 2" xfId="23457"/>
    <cellStyle name="Note 4 13 8 5 3" xfId="23458"/>
    <cellStyle name="Note 4 13 8 6" xfId="23459"/>
    <cellStyle name="Note 4 13 8 6 2" xfId="23460"/>
    <cellStyle name="Note 4 13 8 6 3" xfId="23461"/>
    <cellStyle name="Note 4 13 8 7" xfId="23462"/>
    <cellStyle name="Note 4 13 8 8" xfId="23463"/>
    <cellStyle name="Note 4 13 9" xfId="23464"/>
    <cellStyle name="Note 4 13 9 2" xfId="23465"/>
    <cellStyle name="Note 4 13 9 2 2" xfId="23466"/>
    <cellStyle name="Note 4 13 9 2 3" xfId="23467"/>
    <cellStyle name="Note 4 13 9 3" xfId="23468"/>
    <cellStyle name="Note 4 13 9 3 2" xfId="23469"/>
    <cellStyle name="Note 4 13 9 3 3" xfId="23470"/>
    <cellStyle name="Note 4 13 9 4" xfId="23471"/>
    <cellStyle name="Note 4 13 9 5" xfId="23472"/>
    <cellStyle name="Note 4 14" xfId="23473"/>
    <cellStyle name="Note 4 14 10" xfId="23474"/>
    <cellStyle name="Note 4 14 10 2" xfId="23475"/>
    <cellStyle name="Note 4 14 10 3" xfId="23476"/>
    <cellStyle name="Note 4 14 11" xfId="23477"/>
    <cellStyle name="Note 4 14 11 2" xfId="23478"/>
    <cellStyle name="Note 4 14 11 3" xfId="23479"/>
    <cellStyle name="Note 4 14 12" xfId="23480"/>
    <cellStyle name="Note 4 14 12 2" xfId="23481"/>
    <cellStyle name="Note 4 14 12 3" xfId="23482"/>
    <cellStyle name="Note 4 14 13" xfId="23483"/>
    <cellStyle name="Note 4 14 2" xfId="23484"/>
    <cellStyle name="Note 4 14 2 2" xfId="23485"/>
    <cellStyle name="Note 4 14 2 2 2" xfId="23486"/>
    <cellStyle name="Note 4 14 2 2 2 2" xfId="23487"/>
    <cellStyle name="Note 4 14 2 2 2 2 2" xfId="23488"/>
    <cellStyle name="Note 4 14 2 2 2 2 3" xfId="23489"/>
    <cellStyle name="Note 4 14 2 2 2 3" xfId="23490"/>
    <cellStyle name="Note 4 14 2 2 2 3 2" xfId="23491"/>
    <cellStyle name="Note 4 14 2 2 2 3 3" xfId="23492"/>
    <cellStyle name="Note 4 14 2 2 2 4" xfId="23493"/>
    <cellStyle name="Note 4 14 2 2 2 5" xfId="23494"/>
    <cellStyle name="Note 4 14 2 2 3" xfId="23495"/>
    <cellStyle name="Note 4 14 2 2 3 2" xfId="23496"/>
    <cellStyle name="Note 4 14 2 2 3 3" xfId="23497"/>
    <cellStyle name="Note 4 14 2 2 4" xfId="23498"/>
    <cellStyle name="Note 4 14 2 2 4 2" xfId="23499"/>
    <cellStyle name="Note 4 14 2 2 4 3" xfId="23500"/>
    <cellStyle name="Note 4 14 2 2 5" xfId="23501"/>
    <cellStyle name="Note 4 14 2 2 5 2" xfId="23502"/>
    <cellStyle name="Note 4 14 2 2 5 3" xfId="23503"/>
    <cellStyle name="Note 4 14 2 2 6" xfId="23504"/>
    <cellStyle name="Note 4 14 2 3" xfId="23505"/>
    <cellStyle name="Note 4 14 2 3 2" xfId="23506"/>
    <cellStyle name="Note 4 14 2 3 2 2" xfId="23507"/>
    <cellStyle name="Note 4 14 2 3 2 2 2" xfId="23508"/>
    <cellStyle name="Note 4 14 2 3 2 2 3" xfId="23509"/>
    <cellStyle name="Note 4 14 2 3 2 3" xfId="23510"/>
    <cellStyle name="Note 4 14 2 3 2 3 2" xfId="23511"/>
    <cellStyle name="Note 4 14 2 3 2 3 3" xfId="23512"/>
    <cellStyle name="Note 4 14 2 3 2 4" xfId="23513"/>
    <cellStyle name="Note 4 14 2 3 2 5" xfId="23514"/>
    <cellStyle name="Note 4 14 2 3 3" xfId="23515"/>
    <cellStyle name="Note 4 14 2 3 3 2" xfId="23516"/>
    <cellStyle name="Note 4 14 2 3 3 3" xfId="23517"/>
    <cellStyle name="Note 4 14 2 3 4" xfId="23518"/>
    <cellStyle name="Note 4 14 2 3 4 2" xfId="23519"/>
    <cellStyle name="Note 4 14 2 3 4 3" xfId="23520"/>
    <cellStyle name="Note 4 14 2 3 5" xfId="23521"/>
    <cellStyle name="Note 4 14 2 3 5 2" xfId="23522"/>
    <cellStyle name="Note 4 14 2 3 5 3" xfId="23523"/>
    <cellStyle name="Note 4 14 2 3 6" xfId="23524"/>
    <cellStyle name="Note 4 14 2 4" xfId="23525"/>
    <cellStyle name="Note 4 14 2 4 2" xfId="23526"/>
    <cellStyle name="Note 4 14 2 4 2 2" xfId="23527"/>
    <cellStyle name="Note 4 14 2 4 2 3" xfId="23528"/>
    <cellStyle name="Note 4 14 2 4 3" xfId="23529"/>
    <cellStyle name="Note 4 14 2 4 3 2" xfId="23530"/>
    <cellStyle name="Note 4 14 2 4 3 3" xfId="23531"/>
    <cellStyle name="Note 4 14 2 4 4" xfId="23532"/>
    <cellStyle name="Note 4 14 2 4 4 2" xfId="23533"/>
    <cellStyle name="Note 4 14 2 4 4 3" xfId="23534"/>
    <cellStyle name="Note 4 14 2 4 5" xfId="23535"/>
    <cellStyle name="Note 4 14 2 4 5 2" xfId="23536"/>
    <cellStyle name="Note 4 14 2 4 5 3" xfId="23537"/>
    <cellStyle name="Note 4 14 2 4 6" xfId="23538"/>
    <cellStyle name="Note 4 14 2 4 6 2" xfId="23539"/>
    <cellStyle name="Note 4 14 2 4 6 3" xfId="23540"/>
    <cellStyle name="Note 4 14 2 4 7" xfId="23541"/>
    <cellStyle name="Note 4 14 2 4 8" xfId="23542"/>
    <cellStyle name="Note 4 14 2 5" xfId="23543"/>
    <cellStyle name="Note 4 14 2 5 2" xfId="23544"/>
    <cellStyle name="Note 4 14 2 5 2 2" xfId="23545"/>
    <cellStyle name="Note 4 14 2 5 2 3" xfId="23546"/>
    <cellStyle name="Note 4 14 2 5 3" xfId="23547"/>
    <cellStyle name="Note 4 14 2 5 3 2" xfId="23548"/>
    <cellStyle name="Note 4 14 2 5 3 3" xfId="23549"/>
    <cellStyle name="Note 4 14 2 5 4" xfId="23550"/>
    <cellStyle name="Note 4 14 2 5 5" xfId="23551"/>
    <cellStyle name="Note 4 14 2 6" xfId="23552"/>
    <cellStyle name="Note 4 14 2 6 2" xfId="23553"/>
    <cellStyle name="Note 4 14 2 6 3" xfId="23554"/>
    <cellStyle name="Note 4 14 2 7" xfId="23555"/>
    <cellStyle name="Note 4 14 2 7 2" xfId="23556"/>
    <cellStyle name="Note 4 14 2 7 3" xfId="23557"/>
    <cellStyle name="Note 4 14 2 8" xfId="23558"/>
    <cellStyle name="Note 4 14 2 8 2" xfId="23559"/>
    <cellStyle name="Note 4 14 2 8 3" xfId="23560"/>
    <cellStyle name="Note 4 14 2 9" xfId="23561"/>
    <cellStyle name="Note 4 14 3" xfId="23562"/>
    <cellStyle name="Note 4 14 3 2" xfId="23563"/>
    <cellStyle name="Note 4 14 3 2 2" xfId="23564"/>
    <cellStyle name="Note 4 14 3 2 2 2" xfId="23565"/>
    <cellStyle name="Note 4 14 3 2 2 2 2" xfId="23566"/>
    <cellStyle name="Note 4 14 3 2 2 2 3" xfId="23567"/>
    <cellStyle name="Note 4 14 3 2 2 3" xfId="23568"/>
    <cellStyle name="Note 4 14 3 2 2 3 2" xfId="23569"/>
    <cellStyle name="Note 4 14 3 2 2 3 3" xfId="23570"/>
    <cellStyle name="Note 4 14 3 2 2 4" xfId="23571"/>
    <cellStyle name="Note 4 14 3 2 2 5" xfId="23572"/>
    <cellStyle name="Note 4 14 3 2 3" xfId="23573"/>
    <cellStyle name="Note 4 14 3 2 3 2" xfId="23574"/>
    <cellStyle name="Note 4 14 3 2 3 3" xfId="23575"/>
    <cellStyle name="Note 4 14 3 2 4" xfId="23576"/>
    <cellStyle name="Note 4 14 3 2 4 2" xfId="23577"/>
    <cellStyle name="Note 4 14 3 2 4 3" xfId="23578"/>
    <cellStyle name="Note 4 14 3 2 5" xfId="23579"/>
    <cellStyle name="Note 4 14 3 2 5 2" xfId="23580"/>
    <cellStyle name="Note 4 14 3 2 5 3" xfId="23581"/>
    <cellStyle name="Note 4 14 3 2 6" xfId="23582"/>
    <cellStyle name="Note 4 14 3 3" xfId="23583"/>
    <cellStyle name="Note 4 14 3 3 2" xfId="23584"/>
    <cellStyle name="Note 4 14 3 3 2 2" xfId="23585"/>
    <cellStyle name="Note 4 14 3 3 2 2 2" xfId="23586"/>
    <cellStyle name="Note 4 14 3 3 2 2 3" xfId="23587"/>
    <cellStyle name="Note 4 14 3 3 2 3" xfId="23588"/>
    <cellStyle name="Note 4 14 3 3 2 3 2" xfId="23589"/>
    <cellStyle name="Note 4 14 3 3 2 3 3" xfId="23590"/>
    <cellStyle name="Note 4 14 3 3 2 4" xfId="23591"/>
    <cellStyle name="Note 4 14 3 3 2 5" xfId="23592"/>
    <cellStyle name="Note 4 14 3 3 3" xfId="23593"/>
    <cellStyle name="Note 4 14 3 3 3 2" xfId="23594"/>
    <cellStyle name="Note 4 14 3 3 3 3" xfId="23595"/>
    <cellStyle name="Note 4 14 3 3 4" xfId="23596"/>
    <cellStyle name="Note 4 14 3 3 4 2" xfId="23597"/>
    <cellStyle name="Note 4 14 3 3 4 3" xfId="23598"/>
    <cellStyle name="Note 4 14 3 3 5" xfId="23599"/>
    <cellStyle name="Note 4 14 3 3 5 2" xfId="23600"/>
    <cellStyle name="Note 4 14 3 3 5 3" xfId="23601"/>
    <cellStyle name="Note 4 14 3 3 6" xfId="23602"/>
    <cellStyle name="Note 4 14 3 4" xfId="23603"/>
    <cellStyle name="Note 4 14 3 4 2" xfId="23604"/>
    <cellStyle name="Note 4 14 3 4 2 2" xfId="23605"/>
    <cellStyle name="Note 4 14 3 4 2 3" xfId="23606"/>
    <cellStyle name="Note 4 14 3 4 3" xfId="23607"/>
    <cellStyle name="Note 4 14 3 4 3 2" xfId="23608"/>
    <cellStyle name="Note 4 14 3 4 3 3" xfId="23609"/>
    <cellStyle name="Note 4 14 3 4 4" xfId="23610"/>
    <cellStyle name="Note 4 14 3 4 4 2" xfId="23611"/>
    <cellStyle name="Note 4 14 3 4 4 3" xfId="23612"/>
    <cellStyle name="Note 4 14 3 4 5" xfId="23613"/>
    <cellStyle name="Note 4 14 3 4 5 2" xfId="23614"/>
    <cellStyle name="Note 4 14 3 4 5 3" xfId="23615"/>
    <cellStyle name="Note 4 14 3 4 6" xfId="23616"/>
    <cellStyle name="Note 4 14 3 4 6 2" xfId="23617"/>
    <cellStyle name="Note 4 14 3 4 6 3" xfId="23618"/>
    <cellStyle name="Note 4 14 3 4 7" xfId="23619"/>
    <cellStyle name="Note 4 14 3 4 8" xfId="23620"/>
    <cellStyle name="Note 4 14 3 5" xfId="23621"/>
    <cellStyle name="Note 4 14 3 5 2" xfId="23622"/>
    <cellStyle name="Note 4 14 3 5 2 2" xfId="23623"/>
    <cellStyle name="Note 4 14 3 5 2 3" xfId="23624"/>
    <cellStyle name="Note 4 14 3 5 3" xfId="23625"/>
    <cellStyle name="Note 4 14 3 5 3 2" xfId="23626"/>
    <cellStyle name="Note 4 14 3 5 3 3" xfId="23627"/>
    <cellStyle name="Note 4 14 3 5 4" xfId="23628"/>
    <cellStyle name="Note 4 14 3 5 5" xfId="23629"/>
    <cellStyle name="Note 4 14 3 6" xfId="23630"/>
    <cellStyle name="Note 4 14 3 6 2" xfId="23631"/>
    <cellStyle name="Note 4 14 3 6 3" xfId="23632"/>
    <cellStyle name="Note 4 14 3 7" xfId="23633"/>
    <cellStyle name="Note 4 14 3 7 2" xfId="23634"/>
    <cellStyle name="Note 4 14 3 7 3" xfId="23635"/>
    <cellStyle name="Note 4 14 3 8" xfId="23636"/>
    <cellStyle name="Note 4 14 3 8 2" xfId="23637"/>
    <cellStyle name="Note 4 14 3 8 3" xfId="23638"/>
    <cellStyle name="Note 4 14 3 9" xfId="23639"/>
    <cellStyle name="Note 4 14 4" xfId="23640"/>
    <cellStyle name="Note 4 14 4 2" xfId="23641"/>
    <cellStyle name="Note 4 14 4 2 2" xfId="23642"/>
    <cellStyle name="Note 4 14 4 2 2 2" xfId="23643"/>
    <cellStyle name="Note 4 14 4 2 2 2 2" xfId="23644"/>
    <cellStyle name="Note 4 14 4 2 2 2 3" xfId="23645"/>
    <cellStyle name="Note 4 14 4 2 2 3" xfId="23646"/>
    <cellStyle name="Note 4 14 4 2 2 3 2" xfId="23647"/>
    <cellStyle name="Note 4 14 4 2 2 3 3" xfId="23648"/>
    <cellStyle name="Note 4 14 4 2 2 4" xfId="23649"/>
    <cellStyle name="Note 4 14 4 2 2 5" xfId="23650"/>
    <cellStyle name="Note 4 14 4 2 3" xfId="23651"/>
    <cellStyle name="Note 4 14 4 2 3 2" xfId="23652"/>
    <cellStyle name="Note 4 14 4 2 3 3" xfId="23653"/>
    <cellStyle name="Note 4 14 4 2 4" xfId="23654"/>
    <cellStyle name="Note 4 14 4 2 4 2" xfId="23655"/>
    <cellStyle name="Note 4 14 4 2 4 3" xfId="23656"/>
    <cellStyle name="Note 4 14 4 2 5" xfId="23657"/>
    <cellStyle name="Note 4 14 4 2 5 2" xfId="23658"/>
    <cellStyle name="Note 4 14 4 2 5 3" xfId="23659"/>
    <cellStyle name="Note 4 14 4 2 6" xfId="23660"/>
    <cellStyle name="Note 4 14 4 3" xfId="23661"/>
    <cellStyle name="Note 4 14 4 3 2" xfId="23662"/>
    <cellStyle name="Note 4 14 4 3 2 2" xfId="23663"/>
    <cellStyle name="Note 4 14 4 3 2 2 2" xfId="23664"/>
    <cellStyle name="Note 4 14 4 3 2 2 3" xfId="23665"/>
    <cellStyle name="Note 4 14 4 3 2 3" xfId="23666"/>
    <cellStyle name="Note 4 14 4 3 2 3 2" xfId="23667"/>
    <cellStyle name="Note 4 14 4 3 2 3 3" xfId="23668"/>
    <cellStyle name="Note 4 14 4 3 2 4" xfId="23669"/>
    <cellStyle name="Note 4 14 4 3 2 5" xfId="23670"/>
    <cellStyle name="Note 4 14 4 3 3" xfId="23671"/>
    <cellStyle name="Note 4 14 4 3 3 2" xfId="23672"/>
    <cellStyle name="Note 4 14 4 3 3 3" xfId="23673"/>
    <cellStyle name="Note 4 14 4 3 4" xfId="23674"/>
    <cellStyle name="Note 4 14 4 3 4 2" xfId="23675"/>
    <cellStyle name="Note 4 14 4 3 4 3" xfId="23676"/>
    <cellStyle name="Note 4 14 4 3 5" xfId="23677"/>
    <cellStyle name="Note 4 14 4 3 5 2" xfId="23678"/>
    <cellStyle name="Note 4 14 4 3 5 3" xfId="23679"/>
    <cellStyle name="Note 4 14 4 3 6" xfId="23680"/>
    <cellStyle name="Note 4 14 4 4" xfId="23681"/>
    <cellStyle name="Note 4 14 4 4 2" xfId="23682"/>
    <cellStyle name="Note 4 14 4 4 2 2" xfId="23683"/>
    <cellStyle name="Note 4 14 4 4 2 3" xfId="23684"/>
    <cellStyle name="Note 4 14 4 4 3" xfId="23685"/>
    <cellStyle name="Note 4 14 4 4 3 2" xfId="23686"/>
    <cellStyle name="Note 4 14 4 4 3 3" xfId="23687"/>
    <cellStyle name="Note 4 14 4 4 4" xfId="23688"/>
    <cellStyle name="Note 4 14 4 4 4 2" xfId="23689"/>
    <cellStyle name="Note 4 14 4 4 4 3" xfId="23690"/>
    <cellStyle name="Note 4 14 4 4 5" xfId="23691"/>
    <cellStyle name="Note 4 14 4 4 5 2" xfId="23692"/>
    <cellStyle name="Note 4 14 4 4 5 3" xfId="23693"/>
    <cellStyle name="Note 4 14 4 4 6" xfId="23694"/>
    <cellStyle name="Note 4 14 4 4 6 2" xfId="23695"/>
    <cellStyle name="Note 4 14 4 4 6 3" xfId="23696"/>
    <cellStyle name="Note 4 14 4 4 7" xfId="23697"/>
    <cellStyle name="Note 4 14 4 4 8" xfId="23698"/>
    <cellStyle name="Note 4 14 4 5" xfId="23699"/>
    <cellStyle name="Note 4 14 4 5 2" xfId="23700"/>
    <cellStyle name="Note 4 14 4 5 2 2" xfId="23701"/>
    <cellStyle name="Note 4 14 4 5 2 3" xfId="23702"/>
    <cellStyle name="Note 4 14 4 5 3" xfId="23703"/>
    <cellStyle name="Note 4 14 4 5 3 2" xfId="23704"/>
    <cellStyle name="Note 4 14 4 5 3 3" xfId="23705"/>
    <cellStyle name="Note 4 14 4 5 4" xfId="23706"/>
    <cellStyle name="Note 4 14 4 5 5" xfId="23707"/>
    <cellStyle name="Note 4 14 4 6" xfId="23708"/>
    <cellStyle name="Note 4 14 4 6 2" xfId="23709"/>
    <cellStyle name="Note 4 14 4 6 3" xfId="23710"/>
    <cellStyle name="Note 4 14 4 7" xfId="23711"/>
    <cellStyle name="Note 4 14 4 7 2" xfId="23712"/>
    <cellStyle name="Note 4 14 4 7 3" xfId="23713"/>
    <cellStyle name="Note 4 14 4 8" xfId="23714"/>
    <cellStyle name="Note 4 14 4 8 2" xfId="23715"/>
    <cellStyle name="Note 4 14 4 8 3" xfId="23716"/>
    <cellStyle name="Note 4 14 4 9" xfId="23717"/>
    <cellStyle name="Note 4 14 5" xfId="23718"/>
    <cellStyle name="Note 4 14 5 2" xfId="23719"/>
    <cellStyle name="Note 4 14 5 2 2" xfId="23720"/>
    <cellStyle name="Note 4 14 5 2 2 2" xfId="23721"/>
    <cellStyle name="Note 4 14 5 2 2 2 2" xfId="23722"/>
    <cellStyle name="Note 4 14 5 2 2 2 3" xfId="23723"/>
    <cellStyle name="Note 4 14 5 2 2 3" xfId="23724"/>
    <cellStyle name="Note 4 14 5 2 2 3 2" xfId="23725"/>
    <cellStyle name="Note 4 14 5 2 2 3 3" xfId="23726"/>
    <cellStyle name="Note 4 14 5 2 2 4" xfId="23727"/>
    <cellStyle name="Note 4 14 5 2 2 5" xfId="23728"/>
    <cellStyle name="Note 4 14 5 2 3" xfId="23729"/>
    <cellStyle name="Note 4 14 5 2 3 2" xfId="23730"/>
    <cellStyle name="Note 4 14 5 2 3 3" xfId="23731"/>
    <cellStyle name="Note 4 14 5 2 4" xfId="23732"/>
    <cellStyle name="Note 4 14 5 2 4 2" xfId="23733"/>
    <cellStyle name="Note 4 14 5 2 4 3" xfId="23734"/>
    <cellStyle name="Note 4 14 5 2 5" xfId="23735"/>
    <cellStyle name="Note 4 14 5 2 5 2" xfId="23736"/>
    <cellStyle name="Note 4 14 5 2 5 3" xfId="23737"/>
    <cellStyle name="Note 4 14 5 2 6" xfId="23738"/>
    <cellStyle name="Note 4 14 5 3" xfId="23739"/>
    <cellStyle name="Note 4 14 5 3 2" xfId="23740"/>
    <cellStyle name="Note 4 14 5 3 2 2" xfId="23741"/>
    <cellStyle name="Note 4 14 5 3 2 2 2" xfId="23742"/>
    <cellStyle name="Note 4 14 5 3 2 2 3" xfId="23743"/>
    <cellStyle name="Note 4 14 5 3 2 3" xfId="23744"/>
    <cellStyle name="Note 4 14 5 3 2 3 2" xfId="23745"/>
    <cellStyle name="Note 4 14 5 3 2 3 3" xfId="23746"/>
    <cellStyle name="Note 4 14 5 3 2 4" xfId="23747"/>
    <cellStyle name="Note 4 14 5 3 2 5" xfId="23748"/>
    <cellStyle name="Note 4 14 5 3 3" xfId="23749"/>
    <cellStyle name="Note 4 14 5 3 3 2" xfId="23750"/>
    <cellStyle name="Note 4 14 5 3 3 3" xfId="23751"/>
    <cellStyle name="Note 4 14 5 3 4" xfId="23752"/>
    <cellStyle name="Note 4 14 5 3 4 2" xfId="23753"/>
    <cellStyle name="Note 4 14 5 3 4 3" xfId="23754"/>
    <cellStyle name="Note 4 14 5 3 5" xfId="23755"/>
    <cellStyle name="Note 4 14 5 3 5 2" xfId="23756"/>
    <cellStyle name="Note 4 14 5 3 5 3" xfId="23757"/>
    <cellStyle name="Note 4 14 5 3 6" xfId="23758"/>
    <cellStyle name="Note 4 14 5 4" xfId="23759"/>
    <cellStyle name="Note 4 14 5 4 2" xfId="23760"/>
    <cellStyle name="Note 4 14 5 4 2 2" xfId="23761"/>
    <cellStyle name="Note 4 14 5 4 2 3" xfId="23762"/>
    <cellStyle name="Note 4 14 5 4 3" xfId="23763"/>
    <cellStyle name="Note 4 14 5 4 3 2" xfId="23764"/>
    <cellStyle name="Note 4 14 5 4 3 3" xfId="23765"/>
    <cellStyle name="Note 4 14 5 4 4" xfId="23766"/>
    <cellStyle name="Note 4 14 5 4 4 2" xfId="23767"/>
    <cellStyle name="Note 4 14 5 4 4 3" xfId="23768"/>
    <cellStyle name="Note 4 14 5 4 5" xfId="23769"/>
    <cellStyle name="Note 4 14 5 4 5 2" xfId="23770"/>
    <cellStyle name="Note 4 14 5 4 5 3" xfId="23771"/>
    <cellStyle name="Note 4 14 5 4 6" xfId="23772"/>
    <cellStyle name="Note 4 14 5 4 6 2" xfId="23773"/>
    <cellStyle name="Note 4 14 5 4 6 3" xfId="23774"/>
    <cellStyle name="Note 4 14 5 4 7" xfId="23775"/>
    <cellStyle name="Note 4 14 5 4 8" xfId="23776"/>
    <cellStyle name="Note 4 14 5 5" xfId="23777"/>
    <cellStyle name="Note 4 14 5 5 2" xfId="23778"/>
    <cellStyle name="Note 4 14 5 5 2 2" xfId="23779"/>
    <cellStyle name="Note 4 14 5 5 2 3" xfId="23780"/>
    <cellStyle name="Note 4 14 5 5 3" xfId="23781"/>
    <cellStyle name="Note 4 14 5 5 3 2" xfId="23782"/>
    <cellStyle name="Note 4 14 5 5 3 3" xfId="23783"/>
    <cellStyle name="Note 4 14 5 5 4" xfId="23784"/>
    <cellStyle name="Note 4 14 5 5 5" xfId="23785"/>
    <cellStyle name="Note 4 14 5 6" xfId="23786"/>
    <cellStyle name="Note 4 14 5 6 2" xfId="23787"/>
    <cellStyle name="Note 4 14 5 6 3" xfId="23788"/>
    <cellStyle name="Note 4 14 5 7" xfId="23789"/>
    <cellStyle name="Note 4 14 5 7 2" xfId="23790"/>
    <cellStyle name="Note 4 14 5 7 3" xfId="23791"/>
    <cellStyle name="Note 4 14 5 8" xfId="23792"/>
    <cellStyle name="Note 4 14 5 8 2" xfId="23793"/>
    <cellStyle name="Note 4 14 5 8 3" xfId="23794"/>
    <cellStyle name="Note 4 14 5 9" xfId="23795"/>
    <cellStyle name="Note 4 14 6" xfId="23796"/>
    <cellStyle name="Note 4 14 6 2" xfId="23797"/>
    <cellStyle name="Note 4 14 6 2 2" xfId="23798"/>
    <cellStyle name="Note 4 14 6 2 2 2" xfId="23799"/>
    <cellStyle name="Note 4 14 6 2 2 3" xfId="23800"/>
    <cellStyle name="Note 4 14 6 2 3" xfId="23801"/>
    <cellStyle name="Note 4 14 6 2 3 2" xfId="23802"/>
    <cellStyle name="Note 4 14 6 2 3 3" xfId="23803"/>
    <cellStyle name="Note 4 14 6 2 4" xfId="23804"/>
    <cellStyle name="Note 4 14 6 2 5" xfId="23805"/>
    <cellStyle name="Note 4 14 6 3" xfId="23806"/>
    <cellStyle name="Note 4 14 6 3 2" xfId="23807"/>
    <cellStyle name="Note 4 14 6 3 3" xfId="23808"/>
    <cellStyle name="Note 4 14 6 4" xfId="23809"/>
    <cellStyle name="Note 4 14 6 4 2" xfId="23810"/>
    <cellStyle name="Note 4 14 6 4 3" xfId="23811"/>
    <cellStyle name="Note 4 14 6 5" xfId="23812"/>
    <cellStyle name="Note 4 14 6 5 2" xfId="23813"/>
    <cellStyle name="Note 4 14 6 5 3" xfId="23814"/>
    <cellStyle name="Note 4 14 6 6" xfId="23815"/>
    <cellStyle name="Note 4 14 7" xfId="23816"/>
    <cellStyle name="Note 4 14 7 2" xfId="23817"/>
    <cellStyle name="Note 4 14 7 2 2" xfId="23818"/>
    <cellStyle name="Note 4 14 7 2 2 2" xfId="23819"/>
    <cellStyle name="Note 4 14 7 2 2 3" xfId="23820"/>
    <cellStyle name="Note 4 14 7 2 3" xfId="23821"/>
    <cellStyle name="Note 4 14 7 2 3 2" xfId="23822"/>
    <cellStyle name="Note 4 14 7 2 3 3" xfId="23823"/>
    <cellStyle name="Note 4 14 7 2 4" xfId="23824"/>
    <cellStyle name="Note 4 14 7 2 5" xfId="23825"/>
    <cellStyle name="Note 4 14 7 3" xfId="23826"/>
    <cellStyle name="Note 4 14 7 3 2" xfId="23827"/>
    <cellStyle name="Note 4 14 7 3 3" xfId="23828"/>
    <cellStyle name="Note 4 14 7 4" xfId="23829"/>
    <cellStyle name="Note 4 14 7 4 2" xfId="23830"/>
    <cellStyle name="Note 4 14 7 4 3" xfId="23831"/>
    <cellStyle name="Note 4 14 7 5" xfId="23832"/>
    <cellStyle name="Note 4 14 7 5 2" xfId="23833"/>
    <cellStyle name="Note 4 14 7 5 3" xfId="23834"/>
    <cellStyle name="Note 4 14 7 6" xfId="23835"/>
    <cellStyle name="Note 4 14 8" xfId="23836"/>
    <cellStyle name="Note 4 14 8 2" xfId="23837"/>
    <cellStyle name="Note 4 14 8 2 2" xfId="23838"/>
    <cellStyle name="Note 4 14 8 2 3" xfId="23839"/>
    <cellStyle name="Note 4 14 8 3" xfId="23840"/>
    <cellStyle name="Note 4 14 8 3 2" xfId="23841"/>
    <cellStyle name="Note 4 14 8 3 3" xfId="23842"/>
    <cellStyle name="Note 4 14 8 4" xfId="23843"/>
    <cellStyle name="Note 4 14 8 4 2" xfId="23844"/>
    <cellStyle name="Note 4 14 8 4 3" xfId="23845"/>
    <cellStyle name="Note 4 14 8 5" xfId="23846"/>
    <cellStyle name="Note 4 14 8 5 2" xfId="23847"/>
    <cellStyle name="Note 4 14 8 5 3" xfId="23848"/>
    <cellStyle name="Note 4 14 8 6" xfId="23849"/>
    <cellStyle name="Note 4 14 8 6 2" xfId="23850"/>
    <cellStyle name="Note 4 14 8 6 3" xfId="23851"/>
    <cellStyle name="Note 4 14 8 7" xfId="23852"/>
    <cellStyle name="Note 4 14 8 8" xfId="23853"/>
    <cellStyle name="Note 4 14 9" xfId="23854"/>
    <cellStyle name="Note 4 14 9 2" xfId="23855"/>
    <cellStyle name="Note 4 14 9 2 2" xfId="23856"/>
    <cellStyle name="Note 4 14 9 2 3" xfId="23857"/>
    <cellStyle name="Note 4 14 9 3" xfId="23858"/>
    <cellStyle name="Note 4 14 9 3 2" xfId="23859"/>
    <cellStyle name="Note 4 14 9 3 3" xfId="23860"/>
    <cellStyle name="Note 4 14 9 4" xfId="23861"/>
    <cellStyle name="Note 4 14 9 5" xfId="23862"/>
    <cellStyle name="Note 4 15" xfId="23863"/>
    <cellStyle name="Note 4 15 10" xfId="23864"/>
    <cellStyle name="Note 4 15 10 2" xfId="23865"/>
    <cellStyle name="Note 4 15 10 3" xfId="23866"/>
    <cellStyle name="Note 4 15 11" xfId="23867"/>
    <cellStyle name="Note 4 15 11 2" xfId="23868"/>
    <cellStyle name="Note 4 15 11 3" xfId="23869"/>
    <cellStyle name="Note 4 15 12" xfId="23870"/>
    <cellStyle name="Note 4 15 12 2" xfId="23871"/>
    <cellStyle name="Note 4 15 12 3" xfId="23872"/>
    <cellStyle name="Note 4 15 13" xfId="23873"/>
    <cellStyle name="Note 4 15 2" xfId="23874"/>
    <cellStyle name="Note 4 15 2 2" xfId="23875"/>
    <cellStyle name="Note 4 15 2 2 2" xfId="23876"/>
    <cellStyle name="Note 4 15 2 2 2 2" xfId="23877"/>
    <cellStyle name="Note 4 15 2 2 2 2 2" xfId="23878"/>
    <cellStyle name="Note 4 15 2 2 2 2 3" xfId="23879"/>
    <cellStyle name="Note 4 15 2 2 2 3" xfId="23880"/>
    <cellStyle name="Note 4 15 2 2 2 3 2" xfId="23881"/>
    <cellStyle name="Note 4 15 2 2 2 3 3" xfId="23882"/>
    <cellStyle name="Note 4 15 2 2 2 4" xfId="23883"/>
    <cellStyle name="Note 4 15 2 2 2 5" xfId="23884"/>
    <cellStyle name="Note 4 15 2 2 3" xfId="23885"/>
    <cellStyle name="Note 4 15 2 2 3 2" xfId="23886"/>
    <cellStyle name="Note 4 15 2 2 3 3" xfId="23887"/>
    <cellStyle name="Note 4 15 2 2 4" xfId="23888"/>
    <cellStyle name="Note 4 15 2 2 4 2" xfId="23889"/>
    <cellStyle name="Note 4 15 2 2 4 3" xfId="23890"/>
    <cellStyle name="Note 4 15 2 2 5" xfId="23891"/>
    <cellStyle name="Note 4 15 2 2 5 2" xfId="23892"/>
    <cellStyle name="Note 4 15 2 2 5 3" xfId="23893"/>
    <cellStyle name="Note 4 15 2 2 6" xfId="23894"/>
    <cellStyle name="Note 4 15 2 3" xfId="23895"/>
    <cellStyle name="Note 4 15 2 3 2" xfId="23896"/>
    <cellStyle name="Note 4 15 2 3 2 2" xfId="23897"/>
    <cellStyle name="Note 4 15 2 3 2 2 2" xfId="23898"/>
    <cellStyle name="Note 4 15 2 3 2 2 3" xfId="23899"/>
    <cellStyle name="Note 4 15 2 3 2 3" xfId="23900"/>
    <cellStyle name="Note 4 15 2 3 2 3 2" xfId="23901"/>
    <cellStyle name="Note 4 15 2 3 2 3 3" xfId="23902"/>
    <cellStyle name="Note 4 15 2 3 2 4" xfId="23903"/>
    <cellStyle name="Note 4 15 2 3 2 5" xfId="23904"/>
    <cellStyle name="Note 4 15 2 3 3" xfId="23905"/>
    <cellStyle name="Note 4 15 2 3 3 2" xfId="23906"/>
    <cellStyle name="Note 4 15 2 3 3 3" xfId="23907"/>
    <cellStyle name="Note 4 15 2 3 4" xfId="23908"/>
    <cellStyle name="Note 4 15 2 3 4 2" xfId="23909"/>
    <cellStyle name="Note 4 15 2 3 4 3" xfId="23910"/>
    <cellStyle name="Note 4 15 2 3 5" xfId="23911"/>
    <cellStyle name="Note 4 15 2 3 5 2" xfId="23912"/>
    <cellStyle name="Note 4 15 2 3 5 3" xfId="23913"/>
    <cellStyle name="Note 4 15 2 3 6" xfId="23914"/>
    <cellStyle name="Note 4 15 2 4" xfId="23915"/>
    <cellStyle name="Note 4 15 2 4 2" xfId="23916"/>
    <cellStyle name="Note 4 15 2 4 2 2" xfId="23917"/>
    <cellStyle name="Note 4 15 2 4 2 3" xfId="23918"/>
    <cellStyle name="Note 4 15 2 4 3" xfId="23919"/>
    <cellStyle name="Note 4 15 2 4 3 2" xfId="23920"/>
    <cellStyle name="Note 4 15 2 4 3 3" xfId="23921"/>
    <cellStyle name="Note 4 15 2 4 4" xfId="23922"/>
    <cellStyle name="Note 4 15 2 4 4 2" xfId="23923"/>
    <cellStyle name="Note 4 15 2 4 4 3" xfId="23924"/>
    <cellStyle name="Note 4 15 2 4 5" xfId="23925"/>
    <cellStyle name="Note 4 15 2 4 5 2" xfId="23926"/>
    <cellStyle name="Note 4 15 2 4 5 3" xfId="23927"/>
    <cellStyle name="Note 4 15 2 4 6" xfId="23928"/>
    <cellStyle name="Note 4 15 2 4 6 2" xfId="23929"/>
    <cellStyle name="Note 4 15 2 4 6 3" xfId="23930"/>
    <cellStyle name="Note 4 15 2 4 7" xfId="23931"/>
    <cellStyle name="Note 4 15 2 4 8" xfId="23932"/>
    <cellStyle name="Note 4 15 2 5" xfId="23933"/>
    <cellStyle name="Note 4 15 2 5 2" xfId="23934"/>
    <cellStyle name="Note 4 15 2 5 2 2" xfId="23935"/>
    <cellStyle name="Note 4 15 2 5 2 3" xfId="23936"/>
    <cellStyle name="Note 4 15 2 5 3" xfId="23937"/>
    <cellStyle name="Note 4 15 2 5 3 2" xfId="23938"/>
    <cellStyle name="Note 4 15 2 5 3 3" xfId="23939"/>
    <cellStyle name="Note 4 15 2 5 4" xfId="23940"/>
    <cellStyle name="Note 4 15 2 5 5" xfId="23941"/>
    <cellStyle name="Note 4 15 2 6" xfId="23942"/>
    <cellStyle name="Note 4 15 2 6 2" xfId="23943"/>
    <cellStyle name="Note 4 15 2 6 3" xfId="23944"/>
    <cellStyle name="Note 4 15 2 7" xfId="23945"/>
    <cellStyle name="Note 4 15 2 7 2" xfId="23946"/>
    <cellStyle name="Note 4 15 2 7 3" xfId="23947"/>
    <cellStyle name="Note 4 15 2 8" xfId="23948"/>
    <cellStyle name="Note 4 15 2 8 2" xfId="23949"/>
    <cellStyle name="Note 4 15 2 8 3" xfId="23950"/>
    <cellStyle name="Note 4 15 2 9" xfId="23951"/>
    <cellStyle name="Note 4 15 3" xfId="23952"/>
    <cellStyle name="Note 4 15 3 2" xfId="23953"/>
    <cellStyle name="Note 4 15 3 2 2" xfId="23954"/>
    <cellStyle name="Note 4 15 3 2 2 2" xfId="23955"/>
    <cellStyle name="Note 4 15 3 2 2 2 2" xfId="23956"/>
    <cellStyle name="Note 4 15 3 2 2 2 3" xfId="23957"/>
    <cellStyle name="Note 4 15 3 2 2 3" xfId="23958"/>
    <cellStyle name="Note 4 15 3 2 2 3 2" xfId="23959"/>
    <cellStyle name="Note 4 15 3 2 2 3 3" xfId="23960"/>
    <cellStyle name="Note 4 15 3 2 2 4" xfId="23961"/>
    <cellStyle name="Note 4 15 3 2 2 5" xfId="23962"/>
    <cellStyle name="Note 4 15 3 2 3" xfId="23963"/>
    <cellStyle name="Note 4 15 3 2 3 2" xfId="23964"/>
    <cellStyle name="Note 4 15 3 2 3 3" xfId="23965"/>
    <cellStyle name="Note 4 15 3 2 4" xfId="23966"/>
    <cellStyle name="Note 4 15 3 2 4 2" xfId="23967"/>
    <cellStyle name="Note 4 15 3 2 4 3" xfId="23968"/>
    <cellStyle name="Note 4 15 3 2 5" xfId="23969"/>
    <cellStyle name="Note 4 15 3 2 5 2" xfId="23970"/>
    <cellStyle name="Note 4 15 3 2 5 3" xfId="23971"/>
    <cellStyle name="Note 4 15 3 2 6" xfId="23972"/>
    <cellStyle name="Note 4 15 3 3" xfId="23973"/>
    <cellStyle name="Note 4 15 3 3 2" xfId="23974"/>
    <cellStyle name="Note 4 15 3 3 2 2" xfId="23975"/>
    <cellStyle name="Note 4 15 3 3 2 2 2" xfId="23976"/>
    <cellStyle name="Note 4 15 3 3 2 2 3" xfId="23977"/>
    <cellStyle name="Note 4 15 3 3 2 3" xfId="23978"/>
    <cellStyle name="Note 4 15 3 3 2 3 2" xfId="23979"/>
    <cellStyle name="Note 4 15 3 3 2 3 3" xfId="23980"/>
    <cellStyle name="Note 4 15 3 3 2 4" xfId="23981"/>
    <cellStyle name="Note 4 15 3 3 2 5" xfId="23982"/>
    <cellStyle name="Note 4 15 3 3 3" xfId="23983"/>
    <cellStyle name="Note 4 15 3 3 3 2" xfId="23984"/>
    <cellStyle name="Note 4 15 3 3 3 3" xfId="23985"/>
    <cellStyle name="Note 4 15 3 3 4" xfId="23986"/>
    <cellStyle name="Note 4 15 3 3 4 2" xfId="23987"/>
    <cellStyle name="Note 4 15 3 3 4 3" xfId="23988"/>
    <cellStyle name="Note 4 15 3 3 5" xfId="23989"/>
    <cellStyle name="Note 4 15 3 3 5 2" xfId="23990"/>
    <cellStyle name="Note 4 15 3 3 5 3" xfId="23991"/>
    <cellStyle name="Note 4 15 3 3 6" xfId="23992"/>
    <cellStyle name="Note 4 15 3 4" xfId="23993"/>
    <cellStyle name="Note 4 15 3 4 2" xfId="23994"/>
    <cellStyle name="Note 4 15 3 4 2 2" xfId="23995"/>
    <cellStyle name="Note 4 15 3 4 2 3" xfId="23996"/>
    <cellStyle name="Note 4 15 3 4 3" xfId="23997"/>
    <cellStyle name="Note 4 15 3 4 3 2" xfId="23998"/>
    <cellStyle name="Note 4 15 3 4 3 3" xfId="23999"/>
    <cellStyle name="Note 4 15 3 4 4" xfId="24000"/>
    <cellStyle name="Note 4 15 3 4 4 2" xfId="24001"/>
    <cellStyle name="Note 4 15 3 4 4 3" xfId="24002"/>
    <cellStyle name="Note 4 15 3 4 5" xfId="24003"/>
    <cellStyle name="Note 4 15 3 4 5 2" xfId="24004"/>
    <cellStyle name="Note 4 15 3 4 5 3" xfId="24005"/>
    <cellStyle name="Note 4 15 3 4 6" xfId="24006"/>
    <cellStyle name="Note 4 15 3 4 6 2" xfId="24007"/>
    <cellStyle name="Note 4 15 3 4 6 3" xfId="24008"/>
    <cellStyle name="Note 4 15 3 4 7" xfId="24009"/>
    <cellStyle name="Note 4 15 3 4 8" xfId="24010"/>
    <cellStyle name="Note 4 15 3 5" xfId="24011"/>
    <cellStyle name="Note 4 15 3 5 2" xfId="24012"/>
    <cellStyle name="Note 4 15 3 5 2 2" xfId="24013"/>
    <cellStyle name="Note 4 15 3 5 2 3" xfId="24014"/>
    <cellStyle name="Note 4 15 3 5 3" xfId="24015"/>
    <cellStyle name="Note 4 15 3 5 3 2" xfId="24016"/>
    <cellStyle name="Note 4 15 3 5 3 3" xfId="24017"/>
    <cellStyle name="Note 4 15 3 5 4" xfId="24018"/>
    <cellStyle name="Note 4 15 3 5 5" xfId="24019"/>
    <cellStyle name="Note 4 15 3 6" xfId="24020"/>
    <cellStyle name="Note 4 15 3 6 2" xfId="24021"/>
    <cellStyle name="Note 4 15 3 6 3" xfId="24022"/>
    <cellStyle name="Note 4 15 3 7" xfId="24023"/>
    <cellStyle name="Note 4 15 3 7 2" xfId="24024"/>
    <cellStyle name="Note 4 15 3 7 3" xfId="24025"/>
    <cellStyle name="Note 4 15 3 8" xfId="24026"/>
    <cellStyle name="Note 4 15 3 8 2" xfId="24027"/>
    <cellStyle name="Note 4 15 3 8 3" xfId="24028"/>
    <cellStyle name="Note 4 15 3 9" xfId="24029"/>
    <cellStyle name="Note 4 15 4" xfId="24030"/>
    <cellStyle name="Note 4 15 4 2" xfId="24031"/>
    <cellStyle name="Note 4 15 4 2 2" xfId="24032"/>
    <cellStyle name="Note 4 15 4 2 2 2" xfId="24033"/>
    <cellStyle name="Note 4 15 4 2 2 2 2" xfId="24034"/>
    <cellStyle name="Note 4 15 4 2 2 2 3" xfId="24035"/>
    <cellStyle name="Note 4 15 4 2 2 3" xfId="24036"/>
    <cellStyle name="Note 4 15 4 2 2 3 2" xfId="24037"/>
    <cellStyle name="Note 4 15 4 2 2 3 3" xfId="24038"/>
    <cellStyle name="Note 4 15 4 2 2 4" xfId="24039"/>
    <cellStyle name="Note 4 15 4 2 2 5" xfId="24040"/>
    <cellStyle name="Note 4 15 4 2 3" xfId="24041"/>
    <cellStyle name="Note 4 15 4 2 3 2" xfId="24042"/>
    <cellStyle name="Note 4 15 4 2 3 3" xfId="24043"/>
    <cellStyle name="Note 4 15 4 2 4" xfId="24044"/>
    <cellStyle name="Note 4 15 4 2 4 2" xfId="24045"/>
    <cellStyle name="Note 4 15 4 2 4 3" xfId="24046"/>
    <cellStyle name="Note 4 15 4 2 5" xfId="24047"/>
    <cellStyle name="Note 4 15 4 2 5 2" xfId="24048"/>
    <cellStyle name="Note 4 15 4 2 5 3" xfId="24049"/>
    <cellStyle name="Note 4 15 4 2 6" xfId="24050"/>
    <cellStyle name="Note 4 15 4 3" xfId="24051"/>
    <cellStyle name="Note 4 15 4 3 2" xfId="24052"/>
    <cellStyle name="Note 4 15 4 3 2 2" xfId="24053"/>
    <cellStyle name="Note 4 15 4 3 2 2 2" xfId="24054"/>
    <cellStyle name="Note 4 15 4 3 2 2 3" xfId="24055"/>
    <cellStyle name="Note 4 15 4 3 2 3" xfId="24056"/>
    <cellStyle name="Note 4 15 4 3 2 3 2" xfId="24057"/>
    <cellStyle name="Note 4 15 4 3 2 3 3" xfId="24058"/>
    <cellStyle name="Note 4 15 4 3 2 4" xfId="24059"/>
    <cellStyle name="Note 4 15 4 3 2 5" xfId="24060"/>
    <cellStyle name="Note 4 15 4 3 3" xfId="24061"/>
    <cellStyle name="Note 4 15 4 3 3 2" xfId="24062"/>
    <cellStyle name="Note 4 15 4 3 3 3" xfId="24063"/>
    <cellStyle name="Note 4 15 4 3 4" xfId="24064"/>
    <cellStyle name="Note 4 15 4 3 4 2" xfId="24065"/>
    <cellStyle name="Note 4 15 4 3 4 3" xfId="24066"/>
    <cellStyle name="Note 4 15 4 3 5" xfId="24067"/>
    <cellStyle name="Note 4 15 4 3 5 2" xfId="24068"/>
    <cellStyle name="Note 4 15 4 3 5 3" xfId="24069"/>
    <cellStyle name="Note 4 15 4 3 6" xfId="24070"/>
    <cellStyle name="Note 4 15 4 4" xfId="24071"/>
    <cellStyle name="Note 4 15 4 4 2" xfId="24072"/>
    <cellStyle name="Note 4 15 4 4 2 2" xfId="24073"/>
    <cellStyle name="Note 4 15 4 4 2 3" xfId="24074"/>
    <cellStyle name="Note 4 15 4 4 3" xfId="24075"/>
    <cellStyle name="Note 4 15 4 4 3 2" xfId="24076"/>
    <cellStyle name="Note 4 15 4 4 3 3" xfId="24077"/>
    <cellStyle name="Note 4 15 4 4 4" xfId="24078"/>
    <cellStyle name="Note 4 15 4 4 4 2" xfId="24079"/>
    <cellStyle name="Note 4 15 4 4 4 3" xfId="24080"/>
    <cellStyle name="Note 4 15 4 4 5" xfId="24081"/>
    <cellStyle name="Note 4 15 4 4 5 2" xfId="24082"/>
    <cellStyle name="Note 4 15 4 4 5 3" xfId="24083"/>
    <cellStyle name="Note 4 15 4 4 6" xfId="24084"/>
    <cellStyle name="Note 4 15 4 4 6 2" xfId="24085"/>
    <cellStyle name="Note 4 15 4 4 6 3" xfId="24086"/>
    <cellStyle name="Note 4 15 4 4 7" xfId="24087"/>
    <cellStyle name="Note 4 15 4 4 8" xfId="24088"/>
    <cellStyle name="Note 4 15 4 5" xfId="24089"/>
    <cellStyle name="Note 4 15 4 5 2" xfId="24090"/>
    <cellStyle name="Note 4 15 4 5 2 2" xfId="24091"/>
    <cellStyle name="Note 4 15 4 5 2 3" xfId="24092"/>
    <cellStyle name="Note 4 15 4 5 3" xfId="24093"/>
    <cellStyle name="Note 4 15 4 5 3 2" xfId="24094"/>
    <cellStyle name="Note 4 15 4 5 3 3" xfId="24095"/>
    <cellStyle name="Note 4 15 4 5 4" xfId="24096"/>
    <cellStyle name="Note 4 15 4 5 5" xfId="24097"/>
    <cellStyle name="Note 4 15 4 6" xfId="24098"/>
    <cellStyle name="Note 4 15 4 6 2" xfId="24099"/>
    <cellStyle name="Note 4 15 4 6 3" xfId="24100"/>
    <cellStyle name="Note 4 15 4 7" xfId="24101"/>
    <cellStyle name="Note 4 15 4 7 2" xfId="24102"/>
    <cellStyle name="Note 4 15 4 7 3" xfId="24103"/>
    <cellStyle name="Note 4 15 4 8" xfId="24104"/>
    <cellStyle name="Note 4 15 4 8 2" xfId="24105"/>
    <cellStyle name="Note 4 15 4 8 3" xfId="24106"/>
    <cellStyle name="Note 4 15 4 9" xfId="24107"/>
    <cellStyle name="Note 4 15 5" xfId="24108"/>
    <cellStyle name="Note 4 15 5 2" xfId="24109"/>
    <cellStyle name="Note 4 15 5 2 2" xfId="24110"/>
    <cellStyle name="Note 4 15 5 2 2 2" xfId="24111"/>
    <cellStyle name="Note 4 15 5 2 2 2 2" xfId="24112"/>
    <cellStyle name="Note 4 15 5 2 2 2 3" xfId="24113"/>
    <cellStyle name="Note 4 15 5 2 2 3" xfId="24114"/>
    <cellStyle name="Note 4 15 5 2 2 3 2" xfId="24115"/>
    <cellStyle name="Note 4 15 5 2 2 3 3" xfId="24116"/>
    <cellStyle name="Note 4 15 5 2 2 4" xfId="24117"/>
    <cellStyle name="Note 4 15 5 2 2 5" xfId="24118"/>
    <cellStyle name="Note 4 15 5 2 3" xfId="24119"/>
    <cellStyle name="Note 4 15 5 2 3 2" xfId="24120"/>
    <cellStyle name="Note 4 15 5 2 3 3" xfId="24121"/>
    <cellStyle name="Note 4 15 5 2 4" xfId="24122"/>
    <cellStyle name="Note 4 15 5 2 4 2" xfId="24123"/>
    <cellStyle name="Note 4 15 5 2 4 3" xfId="24124"/>
    <cellStyle name="Note 4 15 5 2 5" xfId="24125"/>
    <cellStyle name="Note 4 15 5 2 5 2" xfId="24126"/>
    <cellStyle name="Note 4 15 5 2 5 3" xfId="24127"/>
    <cellStyle name="Note 4 15 5 2 6" xfId="24128"/>
    <cellStyle name="Note 4 15 5 3" xfId="24129"/>
    <cellStyle name="Note 4 15 5 3 2" xfId="24130"/>
    <cellStyle name="Note 4 15 5 3 2 2" xfId="24131"/>
    <cellStyle name="Note 4 15 5 3 2 2 2" xfId="24132"/>
    <cellStyle name="Note 4 15 5 3 2 2 3" xfId="24133"/>
    <cellStyle name="Note 4 15 5 3 2 3" xfId="24134"/>
    <cellStyle name="Note 4 15 5 3 2 3 2" xfId="24135"/>
    <cellStyle name="Note 4 15 5 3 2 3 3" xfId="24136"/>
    <cellStyle name="Note 4 15 5 3 2 4" xfId="24137"/>
    <cellStyle name="Note 4 15 5 3 2 5" xfId="24138"/>
    <cellStyle name="Note 4 15 5 3 3" xfId="24139"/>
    <cellStyle name="Note 4 15 5 3 3 2" xfId="24140"/>
    <cellStyle name="Note 4 15 5 3 3 3" xfId="24141"/>
    <cellStyle name="Note 4 15 5 3 4" xfId="24142"/>
    <cellStyle name="Note 4 15 5 3 4 2" xfId="24143"/>
    <cellStyle name="Note 4 15 5 3 4 3" xfId="24144"/>
    <cellStyle name="Note 4 15 5 3 5" xfId="24145"/>
    <cellStyle name="Note 4 15 5 3 5 2" xfId="24146"/>
    <cellStyle name="Note 4 15 5 3 5 3" xfId="24147"/>
    <cellStyle name="Note 4 15 5 3 6" xfId="24148"/>
    <cellStyle name="Note 4 15 5 4" xfId="24149"/>
    <cellStyle name="Note 4 15 5 4 2" xfId="24150"/>
    <cellStyle name="Note 4 15 5 4 2 2" xfId="24151"/>
    <cellStyle name="Note 4 15 5 4 2 3" xfId="24152"/>
    <cellStyle name="Note 4 15 5 4 3" xfId="24153"/>
    <cellStyle name="Note 4 15 5 4 3 2" xfId="24154"/>
    <cellStyle name="Note 4 15 5 4 3 3" xfId="24155"/>
    <cellStyle name="Note 4 15 5 4 4" xfId="24156"/>
    <cellStyle name="Note 4 15 5 4 4 2" xfId="24157"/>
    <cellStyle name="Note 4 15 5 4 4 3" xfId="24158"/>
    <cellStyle name="Note 4 15 5 4 5" xfId="24159"/>
    <cellStyle name="Note 4 15 5 4 5 2" xfId="24160"/>
    <cellStyle name="Note 4 15 5 4 5 3" xfId="24161"/>
    <cellStyle name="Note 4 15 5 4 6" xfId="24162"/>
    <cellStyle name="Note 4 15 5 4 6 2" xfId="24163"/>
    <cellStyle name="Note 4 15 5 4 6 3" xfId="24164"/>
    <cellStyle name="Note 4 15 5 4 7" xfId="24165"/>
    <cellStyle name="Note 4 15 5 4 8" xfId="24166"/>
    <cellStyle name="Note 4 15 5 5" xfId="24167"/>
    <cellStyle name="Note 4 15 5 5 2" xfId="24168"/>
    <cellStyle name="Note 4 15 5 5 2 2" xfId="24169"/>
    <cellStyle name="Note 4 15 5 5 2 3" xfId="24170"/>
    <cellStyle name="Note 4 15 5 5 3" xfId="24171"/>
    <cellStyle name="Note 4 15 5 5 3 2" xfId="24172"/>
    <cellStyle name="Note 4 15 5 5 3 3" xfId="24173"/>
    <cellStyle name="Note 4 15 5 5 4" xfId="24174"/>
    <cellStyle name="Note 4 15 5 5 5" xfId="24175"/>
    <cellStyle name="Note 4 15 5 6" xfId="24176"/>
    <cellStyle name="Note 4 15 5 6 2" xfId="24177"/>
    <cellStyle name="Note 4 15 5 6 3" xfId="24178"/>
    <cellStyle name="Note 4 15 5 7" xfId="24179"/>
    <cellStyle name="Note 4 15 5 7 2" xfId="24180"/>
    <cellStyle name="Note 4 15 5 7 3" xfId="24181"/>
    <cellStyle name="Note 4 15 5 8" xfId="24182"/>
    <cellStyle name="Note 4 15 5 8 2" xfId="24183"/>
    <cellStyle name="Note 4 15 5 8 3" xfId="24184"/>
    <cellStyle name="Note 4 15 5 9" xfId="24185"/>
    <cellStyle name="Note 4 15 6" xfId="24186"/>
    <cellStyle name="Note 4 15 6 2" xfId="24187"/>
    <cellStyle name="Note 4 15 6 2 2" xfId="24188"/>
    <cellStyle name="Note 4 15 6 2 2 2" xfId="24189"/>
    <cellStyle name="Note 4 15 6 2 2 3" xfId="24190"/>
    <cellStyle name="Note 4 15 6 2 3" xfId="24191"/>
    <cellStyle name="Note 4 15 6 2 3 2" xfId="24192"/>
    <cellStyle name="Note 4 15 6 2 3 3" xfId="24193"/>
    <cellStyle name="Note 4 15 6 2 4" xfId="24194"/>
    <cellStyle name="Note 4 15 6 2 5" xfId="24195"/>
    <cellStyle name="Note 4 15 6 3" xfId="24196"/>
    <cellStyle name="Note 4 15 6 3 2" xfId="24197"/>
    <cellStyle name="Note 4 15 6 3 3" xfId="24198"/>
    <cellStyle name="Note 4 15 6 4" xfId="24199"/>
    <cellStyle name="Note 4 15 6 4 2" xfId="24200"/>
    <cellStyle name="Note 4 15 6 4 3" xfId="24201"/>
    <cellStyle name="Note 4 15 6 5" xfId="24202"/>
    <cellStyle name="Note 4 15 6 5 2" xfId="24203"/>
    <cellStyle name="Note 4 15 6 5 3" xfId="24204"/>
    <cellStyle name="Note 4 15 6 6" xfId="24205"/>
    <cellStyle name="Note 4 15 7" xfId="24206"/>
    <cellStyle name="Note 4 15 7 2" xfId="24207"/>
    <cellStyle name="Note 4 15 7 2 2" xfId="24208"/>
    <cellStyle name="Note 4 15 7 2 2 2" xfId="24209"/>
    <cellStyle name="Note 4 15 7 2 2 3" xfId="24210"/>
    <cellStyle name="Note 4 15 7 2 3" xfId="24211"/>
    <cellStyle name="Note 4 15 7 2 3 2" xfId="24212"/>
    <cellStyle name="Note 4 15 7 2 3 3" xfId="24213"/>
    <cellStyle name="Note 4 15 7 2 4" xfId="24214"/>
    <cellStyle name="Note 4 15 7 2 5" xfId="24215"/>
    <cellStyle name="Note 4 15 7 3" xfId="24216"/>
    <cellStyle name="Note 4 15 7 3 2" xfId="24217"/>
    <cellStyle name="Note 4 15 7 3 3" xfId="24218"/>
    <cellStyle name="Note 4 15 7 4" xfId="24219"/>
    <cellStyle name="Note 4 15 7 4 2" xfId="24220"/>
    <cellStyle name="Note 4 15 7 4 3" xfId="24221"/>
    <cellStyle name="Note 4 15 7 5" xfId="24222"/>
    <cellStyle name="Note 4 15 7 5 2" xfId="24223"/>
    <cellStyle name="Note 4 15 7 5 3" xfId="24224"/>
    <cellStyle name="Note 4 15 7 6" xfId="24225"/>
    <cellStyle name="Note 4 15 8" xfId="24226"/>
    <cellStyle name="Note 4 15 8 2" xfId="24227"/>
    <cellStyle name="Note 4 15 8 2 2" xfId="24228"/>
    <cellStyle name="Note 4 15 8 2 3" xfId="24229"/>
    <cellStyle name="Note 4 15 8 3" xfId="24230"/>
    <cellStyle name="Note 4 15 8 3 2" xfId="24231"/>
    <cellStyle name="Note 4 15 8 3 3" xfId="24232"/>
    <cellStyle name="Note 4 15 8 4" xfId="24233"/>
    <cellStyle name="Note 4 15 8 4 2" xfId="24234"/>
    <cellStyle name="Note 4 15 8 4 3" xfId="24235"/>
    <cellStyle name="Note 4 15 8 5" xfId="24236"/>
    <cellStyle name="Note 4 15 8 5 2" xfId="24237"/>
    <cellStyle name="Note 4 15 8 5 3" xfId="24238"/>
    <cellStyle name="Note 4 15 8 6" xfId="24239"/>
    <cellStyle name="Note 4 15 8 6 2" xfId="24240"/>
    <cellStyle name="Note 4 15 8 6 3" xfId="24241"/>
    <cellStyle name="Note 4 15 8 7" xfId="24242"/>
    <cellStyle name="Note 4 15 8 8" xfId="24243"/>
    <cellStyle name="Note 4 15 9" xfId="24244"/>
    <cellStyle name="Note 4 15 9 2" xfId="24245"/>
    <cellStyle name="Note 4 15 9 2 2" xfId="24246"/>
    <cellStyle name="Note 4 15 9 2 3" xfId="24247"/>
    <cellStyle name="Note 4 15 9 3" xfId="24248"/>
    <cellStyle name="Note 4 15 9 3 2" xfId="24249"/>
    <cellStyle name="Note 4 15 9 3 3" xfId="24250"/>
    <cellStyle name="Note 4 15 9 4" xfId="24251"/>
    <cellStyle name="Note 4 15 9 5" xfId="24252"/>
    <cellStyle name="Note 4 16" xfId="24253"/>
    <cellStyle name="Note 4 16 10" xfId="24254"/>
    <cellStyle name="Note 4 16 10 2" xfId="24255"/>
    <cellStyle name="Note 4 16 10 3" xfId="24256"/>
    <cellStyle name="Note 4 16 11" xfId="24257"/>
    <cellStyle name="Note 4 16 11 2" xfId="24258"/>
    <cellStyle name="Note 4 16 11 3" xfId="24259"/>
    <cellStyle name="Note 4 16 12" xfId="24260"/>
    <cellStyle name="Note 4 16 12 2" xfId="24261"/>
    <cellStyle name="Note 4 16 12 3" xfId="24262"/>
    <cellStyle name="Note 4 16 13" xfId="24263"/>
    <cellStyle name="Note 4 16 2" xfId="24264"/>
    <cellStyle name="Note 4 16 2 2" xfId="24265"/>
    <cellStyle name="Note 4 16 2 2 2" xfId="24266"/>
    <cellStyle name="Note 4 16 2 2 2 2" xfId="24267"/>
    <cellStyle name="Note 4 16 2 2 2 2 2" xfId="24268"/>
    <cellStyle name="Note 4 16 2 2 2 2 3" xfId="24269"/>
    <cellStyle name="Note 4 16 2 2 2 3" xfId="24270"/>
    <cellStyle name="Note 4 16 2 2 2 3 2" xfId="24271"/>
    <cellStyle name="Note 4 16 2 2 2 3 3" xfId="24272"/>
    <cellStyle name="Note 4 16 2 2 2 4" xfId="24273"/>
    <cellStyle name="Note 4 16 2 2 2 5" xfId="24274"/>
    <cellStyle name="Note 4 16 2 2 3" xfId="24275"/>
    <cellStyle name="Note 4 16 2 2 3 2" xfId="24276"/>
    <cellStyle name="Note 4 16 2 2 3 3" xfId="24277"/>
    <cellStyle name="Note 4 16 2 2 4" xfId="24278"/>
    <cellStyle name="Note 4 16 2 2 4 2" xfId="24279"/>
    <cellStyle name="Note 4 16 2 2 4 3" xfId="24280"/>
    <cellStyle name="Note 4 16 2 2 5" xfId="24281"/>
    <cellStyle name="Note 4 16 2 2 5 2" xfId="24282"/>
    <cellStyle name="Note 4 16 2 2 5 3" xfId="24283"/>
    <cellStyle name="Note 4 16 2 2 6" xfId="24284"/>
    <cellStyle name="Note 4 16 2 3" xfId="24285"/>
    <cellStyle name="Note 4 16 2 3 2" xfId="24286"/>
    <cellStyle name="Note 4 16 2 3 2 2" xfId="24287"/>
    <cellStyle name="Note 4 16 2 3 2 2 2" xfId="24288"/>
    <cellStyle name="Note 4 16 2 3 2 2 3" xfId="24289"/>
    <cellStyle name="Note 4 16 2 3 2 3" xfId="24290"/>
    <cellStyle name="Note 4 16 2 3 2 3 2" xfId="24291"/>
    <cellStyle name="Note 4 16 2 3 2 3 3" xfId="24292"/>
    <cellStyle name="Note 4 16 2 3 2 4" xfId="24293"/>
    <cellStyle name="Note 4 16 2 3 2 5" xfId="24294"/>
    <cellStyle name="Note 4 16 2 3 3" xfId="24295"/>
    <cellStyle name="Note 4 16 2 3 3 2" xfId="24296"/>
    <cellStyle name="Note 4 16 2 3 3 3" xfId="24297"/>
    <cellStyle name="Note 4 16 2 3 4" xfId="24298"/>
    <cellStyle name="Note 4 16 2 3 4 2" xfId="24299"/>
    <cellStyle name="Note 4 16 2 3 4 3" xfId="24300"/>
    <cellStyle name="Note 4 16 2 3 5" xfId="24301"/>
    <cellStyle name="Note 4 16 2 3 5 2" xfId="24302"/>
    <cellStyle name="Note 4 16 2 3 5 3" xfId="24303"/>
    <cellStyle name="Note 4 16 2 3 6" xfId="24304"/>
    <cellStyle name="Note 4 16 2 4" xfId="24305"/>
    <cellStyle name="Note 4 16 2 4 2" xfId="24306"/>
    <cellStyle name="Note 4 16 2 4 2 2" xfId="24307"/>
    <cellStyle name="Note 4 16 2 4 2 3" xfId="24308"/>
    <cellStyle name="Note 4 16 2 4 3" xfId="24309"/>
    <cellStyle name="Note 4 16 2 4 3 2" xfId="24310"/>
    <cellStyle name="Note 4 16 2 4 3 3" xfId="24311"/>
    <cellStyle name="Note 4 16 2 4 4" xfId="24312"/>
    <cellStyle name="Note 4 16 2 4 4 2" xfId="24313"/>
    <cellStyle name="Note 4 16 2 4 4 3" xfId="24314"/>
    <cellStyle name="Note 4 16 2 4 5" xfId="24315"/>
    <cellStyle name="Note 4 16 2 4 5 2" xfId="24316"/>
    <cellStyle name="Note 4 16 2 4 5 3" xfId="24317"/>
    <cellStyle name="Note 4 16 2 4 6" xfId="24318"/>
    <cellStyle name="Note 4 16 2 4 6 2" xfId="24319"/>
    <cellStyle name="Note 4 16 2 4 6 3" xfId="24320"/>
    <cellStyle name="Note 4 16 2 4 7" xfId="24321"/>
    <cellStyle name="Note 4 16 2 4 8" xfId="24322"/>
    <cellStyle name="Note 4 16 2 5" xfId="24323"/>
    <cellStyle name="Note 4 16 2 5 2" xfId="24324"/>
    <cellStyle name="Note 4 16 2 5 2 2" xfId="24325"/>
    <cellStyle name="Note 4 16 2 5 2 3" xfId="24326"/>
    <cellStyle name="Note 4 16 2 5 3" xfId="24327"/>
    <cellStyle name="Note 4 16 2 5 3 2" xfId="24328"/>
    <cellStyle name="Note 4 16 2 5 3 3" xfId="24329"/>
    <cellStyle name="Note 4 16 2 5 4" xfId="24330"/>
    <cellStyle name="Note 4 16 2 5 5" xfId="24331"/>
    <cellStyle name="Note 4 16 2 6" xfId="24332"/>
    <cellStyle name="Note 4 16 2 6 2" xfId="24333"/>
    <cellStyle name="Note 4 16 2 6 3" xfId="24334"/>
    <cellStyle name="Note 4 16 2 7" xfId="24335"/>
    <cellStyle name="Note 4 16 2 7 2" xfId="24336"/>
    <cellStyle name="Note 4 16 2 7 3" xfId="24337"/>
    <cellStyle name="Note 4 16 2 8" xfId="24338"/>
    <cellStyle name="Note 4 16 2 8 2" xfId="24339"/>
    <cellStyle name="Note 4 16 2 8 3" xfId="24340"/>
    <cellStyle name="Note 4 16 2 9" xfId="24341"/>
    <cellStyle name="Note 4 16 3" xfId="24342"/>
    <cellStyle name="Note 4 16 3 2" xfId="24343"/>
    <cellStyle name="Note 4 16 3 2 2" xfId="24344"/>
    <cellStyle name="Note 4 16 3 2 2 2" xfId="24345"/>
    <cellStyle name="Note 4 16 3 2 2 2 2" xfId="24346"/>
    <cellStyle name="Note 4 16 3 2 2 2 3" xfId="24347"/>
    <cellStyle name="Note 4 16 3 2 2 3" xfId="24348"/>
    <cellStyle name="Note 4 16 3 2 2 3 2" xfId="24349"/>
    <cellStyle name="Note 4 16 3 2 2 3 3" xfId="24350"/>
    <cellStyle name="Note 4 16 3 2 2 4" xfId="24351"/>
    <cellStyle name="Note 4 16 3 2 2 5" xfId="24352"/>
    <cellStyle name="Note 4 16 3 2 3" xfId="24353"/>
    <cellStyle name="Note 4 16 3 2 3 2" xfId="24354"/>
    <cellStyle name="Note 4 16 3 2 3 3" xfId="24355"/>
    <cellStyle name="Note 4 16 3 2 4" xfId="24356"/>
    <cellStyle name="Note 4 16 3 2 4 2" xfId="24357"/>
    <cellStyle name="Note 4 16 3 2 4 3" xfId="24358"/>
    <cellStyle name="Note 4 16 3 2 5" xfId="24359"/>
    <cellStyle name="Note 4 16 3 2 5 2" xfId="24360"/>
    <cellStyle name="Note 4 16 3 2 5 3" xfId="24361"/>
    <cellStyle name="Note 4 16 3 2 6" xfId="24362"/>
    <cellStyle name="Note 4 16 3 3" xfId="24363"/>
    <cellStyle name="Note 4 16 3 3 2" xfId="24364"/>
    <cellStyle name="Note 4 16 3 3 2 2" xfId="24365"/>
    <cellStyle name="Note 4 16 3 3 2 2 2" xfId="24366"/>
    <cellStyle name="Note 4 16 3 3 2 2 3" xfId="24367"/>
    <cellStyle name="Note 4 16 3 3 2 3" xfId="24368"/>
    <cellStyle name="Note 4 16 3 3 2 3 2" xfId="24369"/>
    <cellStyle name="Note 4 16 3 3 2 3 3" xfId="24370"/>
    <cellStyle name="Note 4 16 3 3 2 4" xfId="24371"/>
    <cellStyle name="Note 4 16 3 3 2 5" xfId="24372"/>
    <cellStyle name="Note 4 16 3 3 3" xfId="24373"/>
    <cellStyle name="Note 4 16 3 3 3 2" xfId="24374"/>
    <cellStyle name="Note 4 16 3 3 3 3" xfId="24375"/>
    <cellStyle name="Note 4 16 3 3 4" xfId="24376"/>
    <cellStyle name="Note 4 16 3 3 4 2" xfId="24377"/>
    <cellStyle name="Note 4 16 3 3 4 3" xfId="24378"/>
    <cellStyle name="Note 4 16 3 3 5" xfId="24379"/>
    <cellStyle name="Note 4 16 3 3 5 2" xfId="24380"/>
    <cellStyle name="Note 4 16 3 3 5 3" xfId="24381"/>
    <cellStyle name="Note 4 16 3 3 6" xfId="24382"/>
    <cellStyle name="Note 4 16 3 4" xfId="24383"/>
    <cellStyle name="Note 4 16 3 4 2" xfId="24384"/>
    <cellStyle name="Note 4 16 3 4 2 2" xfId="24385"/>
    <cellStyle name="Note 4 16 3 4 2 3" xfId="24386"/>
    <cellStyle name="Note 4 16 3 4 3" xfId="24387"/>
    <cellStyle name="Note 4 16 3 4 3 2" xfId="24388"/>
    <cellStyle name="Note 4 16 3 4 3 3" xfId="24389"/>
    <cellStyle name="Note 4 16 3 4 4" xfId="24390"/>
    <cellStyle name="Note 4 16 3 4 4 2" xfId="24391"/>
    <cellStyle name="Note 4 16 3 4 4 3" xfId="24392"/>
    <cellStyle name="Note 4 16 3 4 5" xfId="24393"/>
    <cellStyle name="Note 4 16 3 4 5 2" xfId="24394"/>
    <cellStyle name="Note 4 16 3 4 5 3" xfId="24395"/>
    <cellStyle name="Note 4 16 3 4 6" xfId="24396"/>
    <cellStyle name="Note 4 16 3 4 6 2" xfId="24397"/>
    <cellStyle name="Note 4 16 3 4 6 3" xfId="24398"/>
    <cellStyle name="Note 4 16 3 4 7" xfId="24399"/>
    <cellStyle name="Note 4 16 3 4 8" xfId="24400"/>
    <cellStyle name="Note 4 16 3 5" xfId="24401"/>
    <cellStyle name="Note 4 16 3 5 2" xfId="24402"/>
    <cellStyle name="Note 4 16 3 5 2 2" xfId="24403"/>
    <cellStyle name="Note 4 16 3 5 2 3" xfId="24404"/>
    <cellStyle name="Note 4 16 3 5 3" xfId="24405"/>
    <cellStyle name="Note 4 16 3 5 3 2" xfId="24406"/>
    <cellStyle name="Note 4 16 3 5 3 3" xfId="24407"/>
    <cellStyle name="Note 4 16 3 5 4" xfId="24408"/>
    <cellStyle name="Note 4 16 3 5 5" xfId="24409"/>
    <cellStyle name="Note 4 16 3 6" xfId="24410"/>
    <cellStyle name="Note 4 16 3 6 2" xfId="24411"/>
    <cellStyle name="Note 4 16 3 6 3" xfId="24412"/>
    <cellStyle name="Note 4 16 3 7" xfId="24413"/>
    <cellStyle name="Note 4 16 3 7 2" xfId="24414"/>
    <cellStyle name="Note 4 16 3 7 3" xfId="24415"/>
    <cellStyle name="Note 4 16 3 8" xfId="24416"/>
    <cellStyle name="Note 4 16 3 8 2" xfId="24417"/>
    <cellStyle name="Note 4 16 3 8 3" xfId="24418"/>
    <cellStyle name="Note 4 16 3 9" xfId="24419"/>
    <cellStyle name="Note 4 16 4" xfId="24420"/>
    <cellStyle name="Note 4 16 4 2" xfId="24421"/>
    <cellStyle name="Note 4 16 4 2 2" xfId="24422"/>
    <cellStyle name="Note 4 16 4 2 2 2" xfId="24423"/>
    <cellStyle name="Note 4 16 4 2 2 2 2" xfId="24424"/>
    <cellStyle name="Note 4 16 4 2 2 2 3" xfId="24425"/>
    <cellStyle name="Note 4 16 4 2 2 3" xfId="24426"/>
    <cellStyle name="Note 4 16 4 2 2 3 2" xfId="24427"/>
    <cellStyle name="Note 4 16 4 2 2 3 3" xfId="24428"/>
    <cellStyle name="Note 4 16 4 2 2 4" xfId="24429"/>
    <cellStyle name="Note 4 16 4 2 2 5" xfId="24430"/>
    <cellStyle name="Note 4 16 4 2 3" xfId="24431"/>
    <cellStyle name="Note 4 16 4 2 3 2" xfId="24432"/>
    <cellStyle name="Note 4 16 4 2 3 3" xfId="24433"/>
    <cellStyle name="Note 4 16 4 2 4" xfId="24434"/>
    <cellStyle name="Note 4 16 4 2 4 2" xfId="24435"/>
    <cellStyle name="Note 4 16 4 2 4 3" xfId="24436"/>
    <cellStyle name="Note 4 16 4 2 5" xfId="24437"/>
    <cellStyle name="Note 4 16 4 2 5 2" xfId="24438"/>
    <cellStyle name="Note 4 16 4 2 5 3" xfId="24439"/>
    <cellStyle name="Note 4 16 4 2 6" xfId="24440"/>
    <cellStyle name="Note 4 16 4 3" xfId="24441"/>
    <cellStyle name="Note 4 16 4 3 2" xfId="24442"/>
    <cellStyle name="Note 4 16 4 3 2 2" xfId="24443"/>
    <cellStyle name="Note 4 16 4 3 2 2 2" xfId="24444"/>
    <cellStyle name="Note 4 16 4 3 2 2 3" xfId="24445"/>
    <cellStyle name="Note 4 16 4 3 2 3" xfId="24446"/>
    <cellStyle name="Note 4 16 4 3 2 3 2" xfId="24447"/>
    <cellStyle name="Note 4 16 4 3 2 3 3" xfId="24448"/>
    <cellStyle name="Note 4 16 4 3 2 4" xfId="24449"/>
    <cellStyle name="Note 4 16 4 3 2 5" xfId="24450"/>
    <cellStyle name="Note 4 16 4 3 3" xfId="24451"/>
    <cellStyle name="Note 4 16 4 3 3 2" xfId="24452"/>
    <cellStyle name="Note 4 16 4 3 3 3" xfId="24453"/>
    <cellStyle name="Note 4 16 4 3 4" xfId="24454"/>
    <cellStyle name="Note 4 16 4 3 4 2" xfId="24455"/>
    <cellStyle name="Note 4 16 4 3 4 3" xfId="24456"/>
    <cellStyle name="Note 4 16 4 3 5" xfId="24457"/>
    <cellStyle name="Note 4 16 4 3 5 2" xfId="24458"/>
    <cellStyle name="Note 4 16 4 3 5 3" xfId="24459"/>
    <cellStyle name="Note 4 16 4 3 6" xfId="24460"/>
    <cellStyle name="Note 4 16 4 4" xfId="24461"/>
    <cellStyle name="Note 4 16 4 4 2" xfId="24462"/>
    <cellStyle name="Note 4 16 4 4 2 2" xfId="24463"/>
    <cellStyle name="Note 4 16 4 4 2 3" xfId="24464"/>
    <cellStyle name="Note 4 16 4 4 3" xfId="24465"/>
    <cellStyle name="Note 4 16 4 4 3 2" xfId="24466"/>
    <cellStyle name="Note 4 16 4 4 3 3" xfId="24467"/>
    <cellStyle name="Note 4 16 4 4 4" xfId="24468"/>
    <cellStyle name="Note 4 16 4 4 4 2" xfId="24469"/>
    <cellStyle name="Note 4 16 4 4 4 3" xfId="24470"/>
    <cellStyle name="Note 4 16 4 4 5" xfId="24471"/>
    <cellStyle name="Note 4 16 4 4 5 2" xfId="24472"/>
    <cellStyle name="Note 4 16 4 4 5 3" xfId="24473"/>
    <cellStyle name="Note 4 16 4 4 6" xfId="24474"/>
    <cellStyle name="Note 4 16 4 4 6 2" xfId="24475"/>
    <cellStyle name="Note 4 16 4 4 6 3" xfId="24476"/>
    <cellStyle name="Note 4 16 4 4 7" xfId="24477"/>
    <cellStyle name="Note 4 16 4 4 8" xfId="24478"/>
    <cellStyle name="Note 4 16 4 5" xfId="24479"/>
    <cellStyle name="Note 4 16 4 5 2" xfId="24480"/>
    <cellStyle name="Note 4 16 4 5 2 2" xfId="24481"/>
    <cellStyle name="Note 4 16 4 5 2 3" xfId="24482"/>
    <cellStyle name="Note 4 16 4 5 3" xfId="24483"/>
    <cellStyle name="Note 4 16 4 5 3 2" xfId="24484"/>
    <cellStyle name="Note 4 16 4 5 3 3" xfId="24485"/>
    <cellStyle name="Note 4 16 4 5 4" xfId="24486"/>
    <cellStyle name="Note 4 16 4 5 5" xfId="24487"/>
    <cellStyle name="Note 4 16 4 6" xfId="24488"/>
    <cellStyle name="Note 4 16 4 6 2" xfId="24489"/>
    <cellStyle name="Note 4 16 4 6 3" xfId="24490"/>
    <cellStyle name="Note 4 16 4 7" xfId="24491"/>
    <cellStyle name="Note 4 16 4 7 2" xfId="24492"/>
    <cellStyle name="Note 4 16 4 7 3" xfId="24493"/>
    <cellStyle name="Note 4 16 4 8" xfId="24494"/>
    <cellStyle name="Note 4 16 4 8 2" xfId="24495"/>
    <cellStyle name="Note 4 16 4 8 3" xfId="24496"/>
    <cellStyle name="Note 4 16 4 9" xfId="24497"/>
    <cellStyle name="Note 4 16 5" xfId="24498"/>
    <cellStyle name="Note 4 16 5 2" xfId="24499"/>
    <cellStyle name="Note 4 16 5 2 2" xfId="24500"/>
    <cellStyle name="Note 4 16 5 2 2 2" xfId="24501"/>
    <cellStyle name="Note 4 16 5 2 2 2 2" xfId="24502"/>
    <cellStyle name="Note 4 16 5 2 2 2 3" xfId="24503"/>
    <cellStyle name="Note 4 16 5 2 2 3" xfId="24504"/>
    <cellStyle name="Note 4 16 5 2 2 3 2" xfId="24505"/>
    <cellStyle name="Note 4 16 5 2 2 3 3" xfId="24506"/>
    <cellStyle name="Note 4 16 5 2 2 4" xfId="24507"/>
    <cellStyle name="Note 4 16 5 2 2 5" xfId="24508"/>
    <cellStyle name="Note 4 16 5 2 3" xfId="24509"/>
    <cellStyle name="Note 4 16 5 2 3 2" xfId="24510"/>
    <cellStyle name="Note 4 16 5 2 3 3" xfId="24511"/>
    <cellStyle name="Note 4 16 5 2 4" xfId="24512"/>
    <cellStyle name="Note 4 16 5 2 4 2" xfId="24513"/>
    <cellStyle name="Note 4 16 5 2 4 3" xfId="24514"/>
    <cellStyle name="Note 4 16 5 2 5" xfId="24515"/>
    <cellStyle name="Note 4 16 5 2 5 2" xfId="24516"/>
    <cellStyle name="Note 4 16 5 2 5 3" xfId="24517"/>
    <cellStyle name="Note 4 16 5 2 6" xfId="24518"/>
    <cellStyle name="Note 4 16 5 3" xfId="24519"/>
    <cellStyle name="Note 4 16 5 3 2" xfId="24520"/>
    <cellStyle name="Note 4 16 5 3 2 2" xfId="24521"/>
    <cellStyle name="Note 4 16 5 3 2 2 2" xfId="24522"/>
    <cellStyle name="Note 4 16 5 3 2 2 3" xfId="24523"/>
    <cellStyle name="Note 4 16 5 3 2 3" xfId="24524"/>
    <cellStyle name="Note 4 16 5 3 2 3 2" xfId="24525"/>
    <cellStyle name="Note 4 16 5 3 2 3 3" xfId="24526"/>
    <cellStyle name="Note 4 16 5 3 2 4" xfId="24527"/>
    <cellStyle name="Note 4 16 5 3 2 5" xfId="24528"/>
    <cellStyle name="Note 4 16 5 3 3" xfId="24529"/>
    <cellStyle name="Note 4 16 5 3 3 2" xfId="24530"/>
    <cellStyle name="Note 4 16 5 3 3 3" xfId="24531"/>
    <cellStyle name="Note 4 16 5 3 4" xfId="24532"/>
    <cellStyle name="Note 4 16 5 3 4 2" xfId="24533"/>
    <cellStyle name="Note 4 16 5 3 4 3" xfId="24534"/>
    <cellStyle name="Note 4 16 5 3 5" xfId="24535"/>
    <cellStyle name="Note 4 16 5 3 5 2" xfId="24536"/>
    <cellStyle name="Note 4 16 5 3 5 3" xfId="24537"/>
    <cellStyle name="Note 4 16 5 3 6" xfId="24538"/>
    <cellStyle name="Note 4 16 5 4" xfId="24539"/>
    <cellStyle name="Note 4 16 5 4 2" xfId="24540"/>
    <cellStyle name="Note 4 16 5 4 2 2" xfId="24541"/>
    <cellStyle name="Note 4 16 5 4 2 3" xfId="24542"/>
    <cellStyle name="Note 4 16 5 4 3" xfId="24543"/>
    <cellStyle name="Note 4 16 5 4 3 2" xfId="24544"/>
    <cellStyle name="Note 4 16 5 4 3 3" xfId="24545"/>
    <cellStyle name="Note 4 16 5 4 4" xfId="24546"/>
    <cellStyle name="Note 4 16 5 4 4 2" xfId="24547"/>
    <cellStyle name="Note 4 16 5 4 4 3" xfId="24548"/>
    <cellStyle name="Note 4 16 5 4 5" xfId="24549"/>
    <cellStyle name="Note 4 16 5 4 5 2" xfId="24550"/>
    <cellStyle name="Note 4 16 5 4 5 3" xfId="24551"/>
    <cellStyle name="Note 4 16 5 4 6" xfId="24552"/>
    <cellStyle name="Note 4 16 5 4 6 2" xfId="24553"/>
    <cellStyle name="Note 4 16 5 4 6 3" xfId="24554"/>
    <cellStyle name="Note 4 16 5 4 7" xfId="24555"/>
    <cellStyle name="Note 4 16 5 4 8" xfId="24556"/>
    <cellStyle name="Note 4 16 5 5" xfId="24557"/>
    <cellStyle name="Note 4 16 5 5 2" xfId="24558"/>
    <cellStyle name="Note 4 16 5 5 2 2" xfId="24559"/>
    <cellStyle name="Note 4 16 5 5 2 3" xfId="24560"/>
    <cellStyle name="Note 4 16 5 5 3" xfId="24561"/>
    <cellStyle name="Note 4 16 5 5 3 2" xfId="24562"/>
    <cellStyle name="Note 4 16 5 5 3 3" xfId="24563"/>
    <cellStyle name="Note 4 16 5 5 4" xfId="24564"/>
    <cellStyle name="Note 4 16 5 5 5" xfId="24565"/>
    <cellStyle name="Note 4 16 5 6" xfId="24566"/>
    <cellStyle name="Note 4 16 5 6 2" xfId="24567"/>
    <cellStyle name="Note 4 16 5 6 3" xfId="24568"/>
    <cellStyle name="Note 4 16 5 7" xfId="24569"/>
    <cellStyle name="Note 4 16 5 7 2" xfId="24570"/>
    <cellStyle name="Note 4 16 5 7 3" xfId="24571"/>
    <cellStyle name="Note 4 16 5 8" xfId="24572"/>
    <cellStyle name="Note 4 16 5 8 2" xfId="24573"/>
    <cellStyle name="Note 4 16 5 8 3" xfId="24574"/>
    <cellStyle name="Note 4 16 5 9" xfId="24575"/>
    <cellStyle name="Note 4 16 6" xfId="24576"/>
    <cellStyle name="Note 4 16 6 2" xfId="24577"/>
    <cellStyle name="Note 4 16 6 2 2" xfId="24578"/>
    <cellStyle name="Note 4 16 6 2 2 2" xfId="24579"/>
    <cellStyle name="Note 4 16 6 2 2 3" xfId="24580"/>
    <cellStyle name="Note 4 16 6 2 3" xfId="24581"/>
    <cellStyle name="Note 4 16 6 2 3 2" xfId="24582"/>
    <cellStyle name="Note 4 16 6 2 3 3" xfId="24583"/>
    <cellStyle name="Note 4 16 6 2 4" xfId="24584"/>
    <cellStyle name="Note 4 16 6 2 5" xfId="24585"/>
    <cellStyle name="Note 4 16 6 3" xfId="24586"/>
    <cellStyle name="Note 4 16 6 3 2" xfId="24587"/>
    <cellStyle name="Note 4 16 6 3 3" xfId="24588"/>
    <cellStyle name="Note 4 16 6 4" xfId="24589"/>
    <cellStyle name="Note 4 16 6 4 2" xfId="24590"/>
    <cellStyle name="Note 4 16 6 4 3" xfId="24591"/>
    <cellStyle name="Note 4 16 6 5" xfId="24592"/>
    <cellStyle name="Note 4 16 6 5 2" xfId="24593"/>
    <cellStyle name="Note 4 16 6 5 3" xfId="24594"/>
    <cellStyle name="Note 4 16 6 6" xfId="24595"/>
    <cellStyle name="Note 4 16 7" xfId="24596"/>
    <cellStyle name="Note 4 16 7 2" xfId="24597"/>
    <cellStyle name="Note 4 16 7 2 2" xfId="24598"/>
    <cellStyle name="Note 4 16 7 2 2 2" xfId="24599"/>
    <cellStyle name="Note 4 16 7 2 2 3" xfId="24600"/>
    <cellStyle name="Note 4 16 7 2 3" xfId="24601"/>
    <cellStyle name="Note 4 16 7 2 3 2" xfId="24602"/>
    <cellStyle name="Note 4 16 7 2 3 3" xfId="24603"/>
    <cellStyle name="Note 4 16 7 2 4" xfId="24604"/>
    <cellStyle name="Note 4 16 7 2 5" xfId="24605"/>
    <cellStyle name="Note 4 16 7 3" xfId="24606"/>
    <cellStyle name="Note 4 16 7 3 2" xfId="24607"/>
    <cellStyle name="Note 4 16 7 3 3" xfId="24608"/>
    <cellStyle name="Note 4 16 7 4" xfId="24609"/>
    <cellStyle name="Note 4 16 7 4 2" xfId="24610"/>
    <cellStyle name="Note 4 16 7 4 3" xfId="24611"/>
    <cellStyle name="Note 4 16 7 5" xfId="24612"/>
    <cellStyle name="Note 4 16 7 5 2" xfId="24613"/>
    <cellStyle name="Note 4 16 7 5 3" xfId="24614"/>
    <cellStyle name="Note 4 16 7 6" xfId="24615"/>
    <cellStyle name="Note 4 16 8" xfId="24616"/>
    <cellStyle name="Note 4 16 8 2" xfId="24617"/>
    <cellStyle name="Note 4 16 8 2 2" xfId="24618"/>
    <cellStyle name="Note 4 16 8 2 3" xfId="24619"/>
    <cellStyle name="Note 4 16 8 3" xfId="24620"/>
    <cellStyle name="Note 4 16 8 3 2" xfId="24621"/>
    <cellStyle name="Note 4 16 8 3 3" xfId="24622"/>
    <cellStyle name="Note 4 16 8 4" xfId="24623"/>
    <cellStyle name="Note 4 16 8 4 2" xfId="24624"/>
    <cellStyle name="Note 4 16 8 4 3" xfId="24625"/>
    <cellStyle name="Note 4 16 8 5" xfId="24626"/>
    <cellStyle name="Note 4 16 8 5 2" xfId="24627"/>
    <cellStyle name="Note 4 16 8 5 3" xfId="24628"/>
    <cellStyle name="Note 4 16 8 6" xfId="24629"/>
    <cellStyle name="Note 4 16 8 6 2" xfId="24630"/>
    <cellStyle name="Note 4 16 8 6 3" xfId="24631"/>
    <cellStyle name="Note 4 16 8 7" xfId="24632"/>
    <cellStyle name="Note 4 16 8 8" xfId="24633"/>
    <cellStyle name="Note 4 16 9" xfId="24634"/>
    <cellStyle name="Note 4 16 9 2" xfId="24635"/>
    <cellStyle name="Note 4 16 9 2 2" xfId="24636"/>
    <cellStyle name="Note 4 16 9 2 3" xfId="24637"/>
    <cellStyle name="Note 4 16 9 3" xfId="24638"/>
    <cellStyle name="Note 4 16 9 3 2" xfId="24639"/>
    <cellStyle name="Note 4 16 9 3 3" xfId="24640"/>
    <cellStyle name="Note 4 16 9 4" xfId="24641"/>
    <cellStyle name="Note 4 16 9 5" xfId="24642"/>
    <cellStyle name="Note 4 17" xfId="24643"/>
    <cellStyle name="Note 4 17 10" xfId="24644"/>
    <cellStyle name="Note 4 17 10 2" xfId="24645"/>
    <cellStyle name="Note 4 17 10 3" xfId="24646"/>
    <cellStyle name="Note 4 17 11" xfId="24647"/>
    <cellStyle name="Note 4 17 11 2" xfId="24648"/>
    <cellStyle name="Note 4 17 11 3" xfId="24649"/>
    <cellStyle name="Note 4 17 12" xfId="24650"/>
    <cellStyle name="Note 4 17 12 2" xfId="24651"/>
    <cellStyle name="Note 4 17 12 3" xfId="24652"/>
    <cellStyle name="Note 4 17 13" xfId="24653"/>
    <cellStyle name="Note 4 17 2" xfId="24654"/>
    <cellStyle name="Note 4 17 2 2" xfId="24655"/>
    <cellStyle name="Note 4 17 2 2 2" xfId="24656"/>
    <cellStyle name="Note 4 17 2 2 2 2" xfId="24657"/>
    <cellStyle name="Note 4 17 2 2 2 2 2" xfId="24658"/>
    <cellStyle name="Note 4 17 2 2 2 2 3" xfId="24659"/>
    <cellStyle name="Note 4 17 2 2 2 3" xfId="24660"/>
    <cellStyle name="Note 4 17 2 2 2 3 2" xfId="24661"/>
    <cellStyle name="Note 4 17 2 2 2 3 3" xfId="24662"/>
    <cellStyle name="Note 4 17 2 2 2 4" xfId="24663"/>
    <cellStyle name="Note 4 17 2 2 2 5" xfId="24664"/>
    <cellStyle name="Note 4 17 2 2 3" xfId="24665"/>
    <cellStyle name="Note 4 17 2 2 3 2" xfId="24666"/>
    <cellStyle name="Note 4 17 2 2 3 3" xfId="24667"/>
    <cellStyle name="Note 4 17 2 2 4" xfId="24668"/>
    <cellStyle name="Note 4 17 2 2 4 2" xfId="24669"/>
    <cellStyle name="Note 4 17 2 2 4 3" xfId="24670"/>
    <cellStyle name="Note 4 17 2 2 5" xfId="24671"/>
    <cellStyle name="Note 4 17 2 2 5 2" xfId="24672"/>
    <cellStyle name="Note 4 17 2 2 5 3" xfId="24673"/>
    <cellStyle name="Note 4 17 2 2 6" xfId="24674"/>
    <cellStyle name="Note 4 17 2 3" xfId="24675"/>
    <cellStyle name="Note 4 17 2 3 2" xfId="24676"/>
    <cellStyle name="Note 4 17 2 3 2 2" xfId="24677"/>
    <cellStyle name="Note 4 17 2 3 2 2 2" xfId="24678"/>
    <cellStyle name="Note 4 17 2 3 2 2 3" xfId="24679"/>
    <cellStyle name="Note 4 17 2 3 2 3" xfId="24680"/>
    <cellStyle name="Note 4 17 2 3 2 3 2" xfId="24681"/>
    <cellStyle name="Note 4 17 2 3 2 3 3" xfId="24682"/>
    <cellStyle name="Note 4 17 2 3 2 4" xfId="24683"/>
    <cellStyle name="Note 4 17 2 3 2 5" xfId="24684"/>
    <cellStyle name="Note 4 17 2 3 3" xfId="24685"/>
    <cellStyle name="Note 4 17 2 3 3 2" xfId="24686"/>
    <cellStyle name="Note 4 17 2 3 3 3" xfId="24687"/>
    <cellStyle name="Note 4 17 2 3 4" xfId="24688"/>
    <cellStyle name="Note 4 17 2 3 4 2" xfId="24689"/>
    <cellStyle name="Note 4 17 2 3 4 3" xfId="24690"/>
    <cellStyle name="Note 4 17 2 3 5" xfId="24691"/>
    <cellStyle name="Note 4 17 2 3 5 2" xfId="24692"/>
    <cellStyle name="Note 4 17 2 3 5 3" xfId="24693"/>
    <cellStyle name="Note 4 17 2 3 6" xfId="24694"/>
    <cellStyle name="Note 4 17 2 4" xfId="24695"/>
    <cellStyle name="Note 4 17 2 4 2" xfId="24696"/>
    <cellStyle name="Note 4 17 2 4 2 2" xfId="24697"/>
    <cellStyle name="Note 4 17 2 4 2 3" xfId="24698"/>
    <cellStyle name="Note 4 17 2 4 3" xfId="24699"/>
    <cellStyle name="Note 4 17 2 4 3 2" xfId="24700"/>
    <cellStyle name="Note 4 17 2 4 3 3" xfId="24701"/>
    <cellStyle name="Note 4 17 2 4 4" xfId="24702"/>
    <cellStyle name="Note 4 17 2 4 4 2" xfId="24703"/>
    <cellStyle name="Note 4 17 2 4 4 3" xfId="24704"/>
    <cellStyle name="Note 4 17 2 4 5" xfId="24705"/>
    <cellStyle name="Note 4 17 2 4 5 2" xfId="24706"/>
    <cellStyle name="Note 4 17 2 4 5 3" xfId="24707"/>
    <cellStyle name="Note 4 17 2 4 6" xfId="24708"/>
    <cellStyle name="Note 4 17 2 4 6 2" xfId="24709"/>
    <cellStyle name="Note 4 17 2 4 6 3" xfId="24710"/>
    <cellStyle name="Note 4 17 2 4 7" xfId="24711"/>
    <cellStyle name="Note 4 17 2 4 8" xfId="24712"/>
    <cellStyle name="Note 4 17 2 5" xfId="24713"/>
    <cellStyle name="Note 4 17 2 5 2" xfId="24714"/>
    <cellStyle name="Note 4 17 2 5 2 2" xfId="24715"/>
    <cellStyle name="Note 4 17 2 5 2 3" xfId="24716"/>
    <cellStyle name="Note 4 17 2 5 3" xfId="24717"/>
    <cellStyle name="Note 4 17 2 5 3 2" xfId="24718"/>
    <cellStyle name="Note 4 17 2 5 3 3" xfId="24719"/>
    <cellStyle name="Note 4 17 2 5 4" xfId="24720"/>
    <cellStyle name="Note 4 17 2 5 5" xfId="24721"/>
    <cellStyle name="Note 4 17 2 6" xfId="24722"/>
    <cellStyle name="Note 4 17 2 6 2" xfId="24723"/>
    <cellStyle name="Note 4 17 2 6 3" xfId="24724"/>
    <cellStyle name="Note 4 17 2 7" xfId="24725"/>
    <cellStyle name="Note 4 17 2 7 2" xfId="24726"/>
    <cellStyle name="Note 4 17 2 7 3" xfId="24727"/>
    <cellStyle name="Note 4 17 2 8" xfId="24728"/>
    <cellStyle name="Note 4 17 2 8 2" xfId="24729"/>
    <cellStyle name="Note 4 17 2 8 3" xfId="24730"/>
    <cellStyle name="Note 4 17 2 9" xfId="24731"/>
    <cellStyle name="Note 4 17 3" xfId="24732"/>
    <cellStyle name="Note 4 17 3 2" xfId="24733"/>
    <cellStyle name="Note 4 17 3 2 2" xfId="24734"/>
    <cellStyle name="Note 4 17 3 2 2 2" xfId="24735"/>
    <cellStyle name="Note 4 17 3 2 2 2 2" xfId="24736"/>
    <cellStyle name="Note 4 17 3 2 2 2 3" xfId="24737"/>
    <cellStyle name="Note 4 17 3 2 2 3" xfId="24738"/>
    <cellStyle name="Note 4 17 3 2 2 3 2" xfId="24739"/>
    <cellStyle name="Note 4 17 3 2 2 3 3" xfId="24740"/>
    <cellStyle name="Note 4 17 3 2 2 4" xfId="24741"/>
    <cellStyle name="Note 4 17 3 2 2 5" xfId="24742"/>
    <cellStyle name="Note 4 17 3 2 3" xfId="24743"/>
    <cellStyle name="Note 4 17 3 2 3 2" xfId="24744"/>
    <cellStyle name="Note 4 17 3 2 3 3" xfId="24745"/>
    <cellStyle name="Note 4 17 3 2 4" xfId="24746"/>
    <cellStyle name="Note 4 17 3 2 4 2" xfId="24747"/>
    <cellStyle name="Note 4 17 3 2 4 3" xfId="24748"/>
    <cellStyle name="Note 4 17 3 2 5" xfId="24749"/>
    <cellStyle name="Note 4 17 3 2 5 2" xfId="24750"/>
    <cellStyle name="Note 4 17 3 2 5 3" xfId="24751"/>
    <cellStyle name="Note 4 17 3 2 6" xfId="24752"/>
    <cellStyle name="Note 4 17 3 3" xfId="24753"/>
    <cellStyle name="Note 4 17 3 3 2" xfId="24754"/>
    <cellStyle name="Note 4 17 3 3 2 2" xfId="24755"/>
    <cellStyle name="Note 4 17 3 3 2 2 2" xfId="24756"/>
    <cellStyle name="Note 4 17 3 3 2 2 3" xfId="24757"/>
    <cellStyle name="Note 4 17 3 3 2 3" xfId="24758"/>
    <cellStyle name="Note 4 17 3 3 2 3 2" xfId="24759"/>
    <cellStyle name="Note 4 17 3 3 2 3 3" xfId="24760"/>
    <cellStyle name="Note 4 17 3 3 2 4" xfId="24761"/>
    <cellStyle name="Note 4 17 3 3 2 5" xfId="24762"/>
    <cellStyle name="Note 4 17 3 3 3" xfId="24763"/>
    <cellStyle name="Note 4 17 3 3 3 2" xfId="24764"/>
    <cellStyle name="Note 4 17 3 3 3 3" xfId="24765"/>
    <cellStyle name="Note 4 17 3 3 4" xfId="24766"/>
    <cellStyle name="Note 4 17 3 3 4 2" xfId="24767"/>
    <cellStyle name="Note 4 17 3 3 4 3" xfId="24768"/>
    <cellStyle name="Note 4 17 3 3 5" xfId="24769"/>
    <cellStyle name="Note 4 17 3 3 5 2" xfId="24770"/>
    <cellStyle name="Note 4 17 3 3 5 3" xfId="24771"/>
    <cellStyle name="Note 4 17 3 3 6" xfId="24772"/>
    <cellStyle name="Note 4 17 3 4" xfId="24773"/>
    <cellStyle name="Note 4 17 3 4 2" xfId="24774"/>
    <cellStyle name="Note 4 17 3 4 2 2" xfId="24775"/>
    <cellStyle name="Note 4 17 3 4 2 3" xfId="24776"/>
    <cellStyle name="Note 4 17 3 4 3" xfId="24777"/>
    <cellStyle name="Note 4 17 3 4 3 2" xfId="24778"/>
    <cellStyle name="Note 4 17 3 4 3 3" xfId="24779"/>
    <cellStyle name="Note 4 17 3 4 4" xfId="24780"/>
    <cellStyle name="Note 4 17 3 4 4 2" xfId="24781"/>
    <cellStyle name="Note 4 17 3 4 4 3" xfId="24782"/>
    <cellStyle name="Note 4 17 3 4 5" xfId="24783"/>
    <cellStyle name="Note 4 17 3 4 5 2" xfId="24784"/>
    <cellStyle name="Note 4 17 3 4 5 3" xfId="24785"/>
    <cellStyle name="Note 4 17 3 4 6" xfId="24786"/>
    <cellStyle name="Note 4 17 3 4 6 2" xfId="24787"/>
    <cellStyle name="Note 4 17 3 4 6 3" xfId="24788"/>
    <cellStyle name="Note 4 17 3 4 7" xfId="24789"/>
    <cellStyle name="Note 4 17 3 4 8" xfId="24790"/>
    <cellStyle name="Note 4 17 3 5" xfId="24791"/>
    <cellStyle name="Note 4 17 3 5 2" xfId="24792"/>
    <cellStyle name="Note 4 17 3 5 2 2" xfId="24793"/>
    <cellStyle name="Note 4 17 3 5 2 3" xfId="24794"/>
    <cellStyle name="Note 4 17 3 5 3" xfId="24795"/>
    <cellStyle name="Note 4 17 3 5 3 2" xfId="24796"/>
    <cellStyle name="Note 4 17 3 5 3 3" xfId="24797"/>
    <cellStyle name="Note 4 17 3 5 4" xfId="24798"/>
    <cellStyle name="Note 4 17 3 5 5" xfId="24799"/>
    <cellStyle name="Note 4 17 3 6" xfId="24800"/>
    <cellStyle name="Note 4 17 3 6 2" xfId="24801"/>
    <cellStyle name="Note 4 17 3 6 3" xfId="24802"/>
    <cellStyle name="Note 4 17 3 7" xfId="24803"/>
    <cellStyle name="Note 4 17 3 7 2" xfId="24804"/>
    <cellStyle name="Note 4 17 3 7 3" xfId="24805"/>
    <cellStyle name="Note 4 17 3 8" xfId="24806"/>
    <cellStyle name="Note 4 17 3 8 2" xfId="24807"/>
    <cellStyle name="Note 4 17 3 8 3" xfId="24808"/>
    <cellStyle name="Note 4 17 3 9" xfId="24809"/>
    <cellStyle name="Note 4 17 4" xfId="24810"/>
    <cellStyle name="Note 4 17 4 2" xfId="24811"/>
    <cellStyle name="Note 4 17 4 2 2" xfId="24812"/>
    <cellStyle name="Note 4 17 4 2 2 2" xfId="24813"/>
    <cellStyle name="Note 4 17 4 2 2 2 2" xfId="24814"/>
    <cellStyle name="Note 4 17 4 2 2 2 3" xfId="24815"/>
    <cellStyle name="Note 4 17 4 2 2 3" xfId="24816"/>
    <cellStyle name="Note 4 17 4 2 2 3 2" xfId="24817"/>
    <cellStyle name="Note 4 17 4 2 2 3 3" xfId="24818"/>
    <cellStyle name="Note 4 17 4 2 2 4" xfId="24819"/>
    <cellStyle name="Note 4 17 4 2 2 5" xfId="24820"/>
    <cellStyle name="Note 4 17 4 2 3" xfId="24821"/>
    <cellStyle name="Note 4 17 4 2 3 2" xfId="24822"/>
    <cellStyle name="Note 4 17 4 2 3 3" xfId="24823"/>
    <cellStyle name="Note 4 17 4 2 4" xfId="24824"/>
    <cellStyle name="Note 4 17 4 2 4 2" xfId="24825"/>
    <cellStyle name="Note 4 17 4 2 4 3" xfId="24826"/>
    <cellStyle name="Note 4 17 4 2 5" xfId="24827"/>
    <cellStyle name="Note 4 17 4 2 5 2" xfId="24828"/>
    <cellStyle name="Note 4 17 4 2 5 3" xfId="24829"/>
    <cellStyle name="Note 4 17 4 2 6" xfId="24830"/>
    <cellStyle name="Note 4 17 4 3" xfId="24831"/>
    <cellStyle name="Note 4 17 4 3 2" xfId="24832"/>
    <cellStyle name="Note 4 17 4 3 2 2" xfId="24833"/>
    <cellStyle name="Note 4 17 4 3 2 2 2" xfId="24834"/>
    <cellStyle name="Note 4 17 4 3 2 2 3" xfId="24835"/>
    <cellStyle name="Note 4 17 4 3 2 3" xfId="24836"/>
    <cellStyle name="Note 4 17 4 3 2 3 2" xfId="24837"/>
    <cellStyle name="Note 4 17 4 3 2 3 3" xfId="24838"/>
    <cellStyle name="Note 4 17 4 3 2 4" xfId="24839"/>
    <cellStyle name="Note 4 17 4 3 2 5" xfId="24840"/>
    <cellStyle name="Note 4 17 4 3 3" xfId="24841"/>
    <cellStyle name="Note 4 17 4 3 3 2" xfId="24842"/>
    <cellStyle name="Note 4 17 4 3 3 3" xfId="24843"/>
    <cellStyle name="Note 4 17 4 3 4" xfId="24844"/>
    <cellStyle name="Note 4 17 4 3 4 2" xfId="24845"/>
    <cellStyle name="Note 4 17 4 3 4 3" xfId="24846"/>
    <cellStyle name="Note 4 17 4 3 5" xfId="24847"/>
    <cellStyle name="Note 4 17 4 3 5 2" xfId="24848"/>
    <cellStyle name="Note 4 17 4 3 5 3" xfId="24849"/>
    <cellStyle name="Note 4 17 4 3 6" xfId="24850"/>
    <cellStyle name="Note 4 17 4 4" xfId="24851"/>
    <cellStyle name="Note 4 17 4 4 2" xfId="24852"/>
    <cellStyle name="Note 4 17 4 4 2 2" xfId="24853"/>
    <cellStyle name="Note 4 17 4 4 2 3" xfId="24854"/>
    <cellStyle name="Note 4 17 4 4 3" xfId="24855"/>
    <cellStyle name="Note 4 17 4 4 3 2" xfId="24856"/>
    <cellStyle name="Note 4 17 4 4 3 3" xfId="24857"/>
    <cellStyle name="Note 4 17 4 4 4" xfId="24858"/>
    <cellStyle name="Note 4 17 4 4 4 2" xfId="24859"/>
    <cellStyle name="Note 4 17 4 4 4 3" xfId="24860"/>
    <cellStyle name="Note 4 17 4 4 5" xfId="24861"/>
    <cellStyle name="Note 4 17 4 4 5 2" xfId="24862"/>
    <cellStyle name="Note 4 17 4 4 5 3" xfId="24863"/>
    <cellStyle name="Note 4 17 4 4 6" xfId="24864"/>
    <cellStyle name="Note 4 17 4 4 6 2" xfId="24865"/>
    <cellStyle name="Note 4 17 4 4 6 3" xfId="24866"/>
    <cellStyle name="Note 4 17 4 4 7" xfId="24867"/>
    <cellStyle name="Note 4 17 4 4 8" xfId="24868"/>
    <cellStyle name="Note 4 17 4 5" xfId="24869"/>
    <cellStyle name="Note 4 17 4 5 2" xfId="24870"/>
    <cellStyle name="Note 4 17 4 5 2 2" xfId="24871"/>
    <cellStyle name="Note 4 17 4 5 2 3" xfId="24872"/>
    <cellStyle name="Note 4 17 4 5 3" xfId="24873"/>
    <cellStyle name="Note 4 17 4 5 3 2" xfId="24874"/>
    <cellStyle name="Note 4 17 4 5 3 3" xfId="24875"/>
    <cellStyle name="Note 4 17 4 5 4" xfId="24876"/>
    <cellStyle name="Note 4 17 4 5 5" xfId="24877"/>
    <cellStyle name="Note 4 17 4 6" xfId="24878"/>
    <cellStyle name="Note 4 17 4 6 2" xfId="24879"/>
    <cellStyle name="Note 4 17 4 6 3" xfId="24880"/>
    <cellStyle name="Note 4 17 4 7" xfId="24881"/>
    <cellStyle name="Note 4 17 4 7 2" xfId="24882"/>
    <cellStyle name="Note 4 17 4 7 3" xfId="24883"/>
    <cellStyle name="Note 4 17 4 8" xfId="24884"/>
    <cellStyle name="Note 4 17 4 8 2" xfId="24885"/>
    <cellStyle name="Note 4 17 4 8 3" xfId="24886"/>
    <cellStyle name="Note 4 17 4 9" xfId="24887"/>
    <cellStyle name="Note 4 17 5" xfId="24888"/>
    <cellStyle name="Note 4 17 5 2" xfId="24889"/>
    <cellStyle name="Note 4 17 5 2 2" xfId="24890"/>
    <cellStyle name="Note 4 17 5 2 2 2" xfId="24891"/>
    <cellStyle name="Note 4 17 5 2 2 2 2" xfId="24892"/>
    <cellStyle name="Note 4 17 5 2 2 2 3" xfId="24893"/>
    <cellStyle name="Note 4 17 5 2 2 3" xfId="24894"/>
    <cellStyle name="Note 4 17 5 2 2 3 2" xfId="24895"/>
    <cellStyle name="Note 4 17 5 2 2 3 3" xfId="24896"/>
    <cellStyle name="Note 4 17 5 2 2 4" xfId="24897"/>
    <cellStyle name="Note 4 17 5 2 2 5" xfId="24898"/>
    <cellStyle name="Note 4 17 5 2 3" xfId="24899"/>
    <cellStyle name="Note 4 17 5 2 3 2" xfId="24900"/>
    <cellStyle name="Note 4 17 5 2 3 3" xfId="24901"/>
    <cellStyle name="Note 4 17 5 2 4" xfId="24902"/>
    <cellStyle name="Note 4 17 5 2 4 2" xfId="24903"/>
    <cellStyle name="Note 4 17 5 2 4 3" xfId="24904"/>
    <cellStyle name="Note 4 17 5 2 5" xfId="24905"/>
    <cellStyle name="Note 4 17 5 2 5 2" xfId="24906"/>
    <cellStyle name="Note 4 17 5 2 5 3" xfId="24907"/>
    <cellStyle name="Note 4 17 5 2 6" xfId="24908"/>
    <cellStyle name="Note 4 17 5 3" xfId="24909"/>
    <cellStyle name="Note 4 17 5 3 2" xfId="24910"/>
    <cellStyle name="Note 4 17 5 3 2 2" xfId="24911"/>
    <cellStyle name="Note 4 17 5 3 2 2 2" xfId="24912"/>
    <cellStyle name="Note 4 17 5 3 2 2 3" xfId="24913"/>
    <cellStyle name="Note 4 17 5 3 2 3" xfId="24914"/>
    <cellStyle name="Note 4 17 5 3 2 3 2" xfId="24915"/>
    <cellStyle name="Note 4 17 5 3 2 3 3" xfId="24916"/>
    <cellStyle name="Note 4 17 5 3 2 4" xfId="24917"/>
    <cellStyle name="Note 4 17 5 3 2 5" xfId="24918"/>
    <cellStyle name="Note 4 17 5 3 3" xfId="24919"/>
    <cellStyle name="Note 4 17 5 3 3 2" xfId="24920"/>
    <cellStyle name="Note 4 17 5 3 3 3" xfId="24921"/>
    <cellStyle name="Note 4 17 5 3 4" xfId="24922"/>
    <cellStyle name="Note 4 17 5 3 4 2" xfId="24923"/>
    <cellStyle name="Note 4 17 5 3 4 3" xfId="24924"/>
    <cellStyle name="Note 4 17 5 3 5" xfId="24925"/>
    <cellStyle name="Note 4 17 5 3 5 2" xfId="24926"/>
    <cellStyle name="Note 4 17 5 3 5 3" xfId="24927"/>
    <cellStyle name="Note 4 17 5 3 6" xfId="24928"/>
    <cellStyle name="Note 4 17 5 4" xfId="24929"/>
    <cellStyle name="Note 4 17 5 4 2" xfId="24930"/>
    <cellStyle name="Note 4 17 5 4 2 2" xfId="24931"/>
    <cellStyle name="Note 4 17 5 4 2 3" xfId="24932"/>
    <cellStyle name="Note 4 17 5 4 3" xfId="24933"/>
    <cellStyle name="Note 4 17 5 4 3 2" xfId="24934"/>
    <cellStyle name="Note 4 17 5 4 3 3" xfId="24935"/>
    <cellStyle name="Note 4 17 5 4 4" xfId="24936"/>
    <cellStyle name="Note 4 17 5 4 4 2" xfId="24937"/>
    <cellStyle name="Note 4 17 5 4 4 3" xfId="24938"/>
    <cellStyle name="Note 4 17 5 4 5" xfId="24939"/>
    <cellStyle name="Note 4 17 5 4 5 2" xfId="24940"/>
    <cellStyle name="Note 4 17 5 4 5 3" xfId="24941"/>
    <cellStyle name="Note 4 17 5 4 6" xfId="24942"/>
    <cellStyle name="Note 4 17 5 4 6 2" xfId="24943"/>
    <cellStyle name="Note 4 17 5 4 6 3" xfId="24944"/>
    <cellStyle name="Note 4 17 5 4 7" xfId="24945"/>
    <cellStyle name="Note 4 17 5 4 8" xfId="24946"/>
    <cellStyle name="Note 4 17 5 5" xfId="24947"/>
    <cellStyle name="Note 4 17 5 5 2" xfId="24948"/>
    <cellStyle name="Note 4 17 5 5 2 2" xfId="24949"/>
    <cellStyle name="Note 4 17 5 5 2 3" xfId="24950"/>
    <cellStyle name="Note 4 17 5 5 3" xfId="24951"/>
    <cellStyle name="Note 4 17 5 5 3 2" xfId="24952"/>
    <cellStyle name="Note 4 17 5 5 3 3" xfId="24953"/>
    <cellStyle name="Note 4 17 5 5 4" xfId="24954"/>
    <cellStyle name="Note 4 17 5 5 5" xfId="24955"/>
    <cellStyle name="Note 4 17 5 6" xfId="24956"/>
    <cellStyle name="Note 4 17 5 6 2" xfId="24957"/>
    <cellStyle name="Note 4 17 5 6 3" xfId="24958"/>
    <cellStyle name="Note 4 17 5 7" xfId="24959"/>
    <cellStyle name="Note 4 17 5 7 2" xfId="24960"/>
    <cellStyle name="Note 4 17 5 7 3" xfId="24961"/>
    <cellStyle name="Note 4 17 5 8" xfId="24962"/>
    <cellStyle name="Note 4 17 5 8 2" xfId="24963"/>
    <cellStyle name="Note 4 17 5 8 3" xfId="24964"/>
    <cellStyle name="Note 4 17 5 9" xfId="24965"/>
    <cellStyle name="Note 4 17 6" xfId="24966"/>
    <cellStyle name="Note 4 17 6 2" xfId="24967"/>
    <cellStyle name="Note 4 17 6 2 2" xfId="24968"/>
    <cellStyle name="Note 4 17 6 2 2 2" xfId="24969"/>
    <cellStyle name="Note 4 17 6 2 2 3" xfId="24970"/>
    <cellStyle name="Note 4 17 6 2 3" xfId="24971"/>
    <cellStyle name="Note 4 17 6 2 3 2" xfId="24972"/>
    <cellStyle name="Note 4 17 6 2 3 3" xfId="24973"/>
    <cellStyle name="Note 4 17 6 2 4" xfId="24974"/>
    <cellStyle name="Note 4 17 6 2 5" xfId="24975"/>
    <cellStyle name="Note 4 17 6 3" xfId="24976"/>
    <cellStyle name="Note 4 17 6 3 2" xfId="24977"/>
    <cellStyle name="Note 4 17 6 3 3" xfId="24978"/>
    <cellStyle name="Note 4 17 6 4" xfId="24979"/>
    <cellStyle name="Note 4 17 6 4 2" xfId="24980"/>
    <cellStyle name="Note 4 17 6 4 3" xfId="24981"/>
    <cellStyle name="Note 4 17 6 5" xfId="24982"/>
    <cellStyle name="Note 4 17 6 5 2" xfId="24983"/>
    <cellStyle name="Note 4 17 6 5 3" xfId="24984"/>
    <cellStyle name="Note 4 17 6 6" xfId="24985"/>
    <cellStyle name="Note 4 17 7" xfId="24986"/>
    <cellStyle name="Note 4 17 7 2" xfId="24987"/>
    <cellStyle name="Note 4 17 7 2 2" xfId="24988"/>
    <cellStyle name="Note 4 17 7 2 2 2" xfId="24989"/>
    <cellStyle name="Note 4 17 7 2 2 3" xfId="24990"/>
    <cellStyle name="Note 4 17 7 2 3" xfId="24991"/>
    <cellStyle name="Note 4 17 7 2 3 2" xfId="24992"/>
    <cellStyle name="Note 4 17 7 2 3 3" xfId="24993"/>
    <cellStyle name="Note 4 17 7 2 4" xfId="24994"/>
    <cellStyle name="Note 4 17 7 2 5" xfId="24995"/>
    <cellStyle name="Note 4 17 7 3" xfId="24996"/>
    <cellStyle name="Note 4 17 7 3 2" xfId="24997"/>
    <cellStyle name="Note 4 17 7 3 3" xfId="24998"/>
    <cellStyle name="Note 4 17 7 4" xfId="24999"/>
    <cellStyle name="Note 4 17 7 4 2" xfId="25000"/>
    <cellStyle name="Note 4 17 7 4 3" xfId="25001"/>
    <cellStyle name="Note 4 17 7 5" xfId="25002"/>
    <cellStyle name="Note 4 17 7 5 2" xfId="25003"/>
    <cellStyle name="Note 4 17 7 5 3" xfId="25004"/>
    <cellStyle name="Note 4 17 7 6" xfId="25005"/>
    <cellStyle name="Note 4 17 8" xfId="25006"/>
    <cellStyle name="Note 4 17 8 2" xfId="25007"/>
    <cellStyle name="Note 4 17 8 2 2" xfId="25008"/>
    <cellStyle name="Note 4 17 8 2 3" xfId="25009"/>
    <cellStyle name="Note 4 17 8 3" xfId="25010"/>
    <cellStyle name="Note 4 17 8 3 2" xfId="25011"/>
    <cellStyle name="Note 4 17 8 3 3" xfId="25012"/>
    <cellStyle name="Note 4 17 8 4" xfId="25013"/>
    <cellStyle name="Note 4 17 8 4 2" xfId="25014"/>
    <cellStyle name="Note 4 17 8 4 3" xfId="25015"/>
    <cellStyle name="Note 4 17 8 5" xfId="25016"/>
    <cellStyle name="Note 4 17 8 5 2" xfId="25017"/>
    <cellStyle name="Note 4 17 8 5 3" xfId="25018"/>
    <cellStyle name="Note 4 17 8 6" xfId="25019"/>
    <cellStyle name="Note 4 17 8 6 2" xfId="25020"/>
    <cellStyle name="Note 4 17 8 6 3" xfId="25021"/>
    <cellStyle name="Note 4 17 8 7" xfId="25022"/>
    <cellStyle name="Note 4 17 8 8" xfId="25023"/>
    <cellStyle name="Note 4 17 9" xfId="25024"/>
    <cellStyle name="Note 4 17 9 2" xfId="25025"/>
    <cellStyle name="Note 4 17 9 2 2" xfId="25026"/>
    <cellStyle name="Note 4 17 9 2 3" xfId="25027"/>
    <cellStyle name="Note 4 17 9 3" xfId="25028"/>
    <cellStyle name="Note 4 17 9 3 2" xfId="25029"/>
    <cellStyle name="Note 4 17 9 3 3" xfId="25030"/>
    <cellStyle name="Note 4 17 9 4" xfId="25031"/>
    <cellStyle name="Note 4 17 9 5" xfId="25032"/>
    <cellStyle name="Note 4 18" xfId="25033"/>
    <cellStyle name="Note 4 18 10" xfId="25034"/>
    <cellStyle name="Note 4 18 10 2" xfId="25035"/>
    <cellStyle name="Note 4 18 10 3" xfId="25036"/>
    <cellStyle name="Note 4 18 11" xfId="25037"/>
    <cellStyle name="Note 4 18 11 2" xfId="25038"/>
    <cellStyle name="Note 4 18 11 3" xfId="25039"/>
    <cellStyle name="Note 4 18 12" xfId="25040"/>
    <cellStyle name="Note 4 18 12 2" xfId="25041"/>
    <cellStyle name="Note 4 18 12 3" xfId="25042"/>
    <cellStyle name="Note 4 18 13" xfId="25043"/>
    <cellStyle name="Note 4 18 2" xfId="25044"/>
    <cellStyle name="Note 4 18 2 2" xfId="25045"/>
    <cellStyle name="Note 4 18 2 2 2" xfId="25046"/>
    <cellStyle name="Note 4 18 2 2 2 2" xfId="25047"/>
    <cellStyle name="Note 4 18 2 2 2 2 2" xfId="25048"/>
    <cellStyle name="Note 4 18 2 2 2 2 3" xfId="25049"/>
    <cellStyle name="Note 4 18 2 2 2 3" xfId="25050"/>
    <cellStyle name="Note 4 18 2 2 2 3 2" xfId="25051"/>
    <cellStyle name="Note 4 18 2 2 2 3 3" xfId="25052"/>
    <cellStyle name="Note 4 18 2 2 2 4" xfId="25053"/>
    <cellStyle name="Note 4 18 2 2 2 5" xfId="25054"/>
    <cellStyle name="Note 4 18 2 2 3" xfId="25055"/>
    <cellStyle name="Note 4 18 2 2 3 2" xfId="25056"/>
    <cellStyle name="Note 4 18 2 2 3 3" xfId="25057"/>
    <cellStyle name="Note 4 18 2 2 4" xfId="25058"/>
    <cellStyle name="Note 4 18 2 2 4 2" xfId="25059"/>
    <cellStyle name="Note 4 18 2 2 4 3" xfId="25060"/>
    <cellStyle name="Note 4 18 2 2 5" xfId="25061"/>
    <cellStyle name="Note 4 18 2 2 5 2" xfId="25062"/>
    <cellStyle name="Note 4 18 2 2 5 3" xfId="25063"/>
    <cellStyle name="Note 4 18 2 2 6" xfId="25064"/>
    <cellStyle name="Note 4 18 2 3" xfId="25065"/>
    <cellStyle name="Note 4 18 2 3 2" xfId="25066"/>
    <cellStyle name="Note 4 18 2 3 2 2" xfId="25067"/>
    <cellStyle name="Note 4 18 2 3 2 2 2" xfId="25068"/>
    <cellStyle name="Note 4 18 2 3 2 2 3" xfId="25069"/>
    <cellStyle name="Note 4 18 2 3 2 3" xfId="25070"/>
    <cellStyle name="Note 4 18 2 3 2 3 2" xfId="25071"/>
    <cellStyle name="Note 4 18 2 3 2 3 3" xfId="25072"/>
    <cellStyle name="Note 4 18 2 3 2 4" xfId="25073"/>
    <cellStyle name="Note 4 18 2 3 2 5" xfId="25074"/>
    <cellStyle name="Note 4 18 2 3 3" xfId="25075"/>
    <cellStyle name="Note 4 18 2 3 3 2" xfId="25076"/>
    <cellStyle name="Note 4 18 2 3 3 3" xfId="25077"/>
    <cellStyle name="Note 4 18 2 3 4" xfId="25078"/>
    <cellStyle name="Note 4 18 2 3 4 2" xfId="25079"/>
    <cellStyle name="Note 4 18 2 3 4 3" xfId="25080"/>
    <cellStyle name="Note 4 18 2 3 5" xfId="25081"/>
    <cellStyle name="Note 4 18 2 3 5 2" xfId="25082"/>
    <cellStyle name="Note 4 18 2 3 5 3" xfId="25083"/>
    <cellStyle name="Note 4 18 2 3 6" xfId="25084"/>
    <cellStyle name="Note 4 18 2 4" xfId="25085"/>
    <cellStyle name="Note 4 18 2 4 2" xfId="25086"/>
    <cellStyle name="Note 4 18 2 4 2 2" xfId="25087"/>
    <cellStyle name="Note 4 18 2 4 2 3" xfId="25088"/>
    <cellStyle name="Note 4 18 2 4 3" xfId="25089"/>
    <cellStyle name="Note 4 18 2 4 3 2" xfId="25090"/>
    <cellStyle name="Note 4 18 2 4 3 3" xfId="25091"/>
    <cellStyle name="Note 4 18 2 4 4" xfId="25092"/>
    <cellStyle name="Note 4 18 2 4 4 2" xfId="25093"/>
    <cellStyle name="Note 4 18 2 4 4 3" xfId="25094"/>
    <cellStyle name="Note 4 18 2 4 5" xfId="25095"/>
    <cellStyle name="Note 4 18 2 4 5 2" xfId="25096"/>
    <cellStyle name="Note 4 18 2 4 5 3" xfId="25097"/>
    <cellStyle name="Note 4 18 2 4 6" xfId="25098"/>
    <cellStyle name="Note 4 18 2 4 6 2" xfId="25099"/>
    <cellStyle name="Note 4 18 2 4 6 3" xfId="25100"/>
    <cellStyle name="Note 4 18 2 4 7" xfId="25101"/>
    <cellStyle name="Note 4 18 2 4 8" xfId="25102"/>
    <cellStyle name="Note 4 18 2 5" xfId="25103"/>
    <cellStyle name="Note 4 18 2 5 2" xfId="25104"/>
    <cellStyle name="Note 4 18 2 5 2 2" xfId="25105"/>
    <cellStyle name="Note 4 18 2 5 2 3" xfId="25106"/>
    <cellStyle name="Note 4 18 2 5 3" xfId="25107"/>
    <cellStyle name="Note 4 18 2 5 3 2" xfId="25108"/>
    <cellStyle name="Note 4 18 2 5 3 3" xfId="25109"/>
    <cellStyle name="Note 4 18 2 5 4" xfId="25110"/>
    <cellStyle name="Note 4 18 2 5 5" xfId="25111"/>
    <cellStyle name="Note 4 18 2 6" xfId="25112"/>
    <cellStyle name="Note 4 18 2 6 2" xfId="25113"/>
    <cellStyle name="Note 4 18 2 6 3" xfId="25114"/>
    <cellStyle name="Note 4 18 2 7" xfId="25115"/>
    <cellStyle name="Note 4 18 2 7 2" xfId="25116"/>
    <cellStyle name="Note 4 18 2 7 3" xfId="25117"/>
    <cellStyle name="Note 4 18 2 8" xfId="25118"/>
    <cellStyle name="Note 4 18 2 8 2" xfId="25119"/>
    <cellStyle name="Note 4 18 2 8 3" xfId="25120"/>
    <cellStyle name="Note 4 18 2 9" xfId="25121"/>
    <cellStyle name="Note 4 18 3" xfId="25122"/>
    <cellStyle name="Note 4 18 3 2" xfId="25123"/>
    <cellStyle name="Note 4 18 3 2 2" xfId="25124"/>
    <cellStyle name="Note 4 18 3 2 2 2" xfId="25125"/>
    <cellStyle name="Note 4 18 3 2 2 2 2" xfId="25126"/>
    <cellStyle name="Note 4 18 3 2 2 2 3" xfId="25127"/>
    <cellStyle name="Note 4 18 3 2 2 3" xfId="25128"/>
    <cellStyle name="Note 4 18 3 2 2 3 2" xfId="25129"/>
    <cellStyle name="Note 4 18 3 2 2 3 3" xfId="25130"/>
    <cellStyle name="Note 4 18 3 2 2 4" xfId="25131"/>
    <cellStyle name="Note 4 18 3 2 2 5" xfId="25132"/>
    <cellStyle name="Note 4 18 3 2 3" xfId="25133"/>
    <cellStyle name="Note 4 18 3 2 3 2" xfId="25134"/>
    <cellStyle name="Note 4 18 3 2 3 3" xfId="25135"/>
    <cellStyle name="Note 4 18 3 2 4" xfId="25136"/>
    <cellStyle name="Note 4 18 3 2 4 2" xfId="25137"/>
    <cellStyle name="Note 4 18 3 2 4 3" xfId="25138"/>
    <cellStyle name="Note 4 18 3 2 5" xfId="25139"/>
    <cellStyle name="Note 4 18 3 2 5 2" xfId="25140"/>
    <cellStyle name="Note 4 18 3 2 5 3" xfId="25141"/>
    <cellStyle name="Note 4 18 3 2 6" xfId="25142"/>
    <cellStyle name="Note 4 18 3 3" xfId="25143"/>
    <cellStyle name="Note 4 18 3 3 2" xfId="25144"/>
    <cellStyle name="Note 4 18 3 3 2 2" xfId="25145"/>
    <cellStyle name="Note 4 18 3 3 2 2 2" xfId="25146"/>
    <cellStyle name="Note 4 18 3 3 2 2 3" xfId="25147"/>
    <cellStyle name="Note 4 18 3 3 2 3" xfId="25148"/>
    <cellStyle name="Note 4 18 3 3 2 3 2" xfId="25149"/>
    <cellStyle name="Note 4 18 3 3 2 3 3" xfId="25150"/>
    <cellStyle name="Note 4 18 3 3 2 4" xfId="25151"/>
    <cellStyle name="Note 4 18 3 3 2 5" xfId="25152"/>
    <cellStyle name="Note 4 18 3 3 3" xfId="25153"/>
    <cellStyle name="Note 4 18 3 3 3 2" xfId="25154"/>
    <cellStyle name="Note 4 18 3 3 3 3" xfId="25155"/>
    <cellStyle name="Note 4 18 3 3 4" xfId="25156"/>
    <cellStyle name="Note 4 18 3 3 4 2" xfId="25157"/>
    <cellStyle name="Note 4 18 3 3 4 3" xfId="25158"/>
    <cellStyle name="Note 4 18 3 3 5" xfId="25159"/>
    <cellStyle name="Note 4 18 3 3 5 2" xfId="25160"/>
    <cellStyle name="Note 4 18 3 3 5 3" xfId="25161"/>
    <cellStyle name="Note 4 18 3 3 6" xfId="25162"/>
    <cellStyle name="Note 4 18 3 4" xfId="25163"/>
    <cellStyle name="Note 4 18 3 4 2" xfId="25164"/>
    <cellStyle name="Note 4 18 3 4 2 2" xfId="25165"/>
    <cellStyle name="Note 4 18 3 4 2 3" xfId="25166"/>
    <cellStyle name="Note 4 18 3 4 3" xfId="25167"/>
    <cellStyle name="Note 4 18 3 4 3 2" xfId="25168"/>
    <cellStyle name="Note 4 18 3 4 3 3" xfId="25169"/>
    <cellStyle name="Note 4 18 3 4 4" xfId="25170"/>
    <cellStyle name="Note 4 18 3 4 4 2" xfId="25171"/>
    <cellStyle name="Note 4 18 3 4 4 3" xfId="25172"/>
    <cellStyle name="Note 4 18 3 4 5" xfId="25173"/>
    <cellStyle name="Note 4 18 3 4 5 2" xfId="25174"/>
    <cellStyle name="Note 4 18 3 4 5 3" xfId="25175"/>
    <cellStyle name="Note 4 18 3 4 6" xfId="25176"/>
    <cellStyle name="Note 4 18 3 4 6 2" xfId="25177"/>
    <cellStyle name="Note 4 18 3 4 6 3" xfId="25178"/>
    <cellStyle name="Note 4 18 3 4 7" xfId="25179"/>
    <cellStyle name="Note 4 18 3 4 8" xfId="25180"/>
    <cellStyle name="Note 4 18 3 5" xfId="25181"/>
    <cellStyle name="Note 4 18 3 5 2" xfId="25182"/>
    <cellStyle name="Note 4 18 3 5 2 2" xfId="25183"/>
    <cellStyle name="Note 4 18 3 5 2 3" xfId="25184"/>
    <cellStyle name="Note 4 18 3 5 3" xfId="25185"/>
    <cellStyle name="Note 4 18 3 5 3 2" xfId="25186"/>
    <cellStyle name="Note 4 18 3 5 3 3" xfId="25187"/>
    <cellStyle name="Note 4 18 3 5 4" xfId="25188"/>
    <cellStyle name="Note 4 18 3 5 5" xfId="25189"/>
    <cellStyle name="Note 4 18 3 6" xfId="25190"/>
    <cellStyle name="Note 4 18 3 6 2" xfId="25191"/>
    <cellStyle name="Note 4 18 3 6 3" xfId="25192"/>
    <cellStyle name="Note 4 18 3 7" xfId="25193"/>
    <cellStyle name="Note 4 18 3 7 2" xfId="25194"/>
    <cellStyle name="Note 4 18 3 7 3" xfId="25195"/>
    <cellStyle name="Note 4 18 3 8" xfId="25196"/>
    <cellStyle name="Note 4 18 3 8 2" xfId="25197"/>
    <cellStyle name="Note 4 18 3 8 3" xfId="25198"/>
    <cellStyle name="Note 4 18 3 9" xfId="25199"/>
    <cellStyle name="Note 4 18 4" xfId="25200"/>
    <cellStyle name="Note 4 18 4 2" xfId="25201"/>
    <cellStyle name="Note 4 18 4 2 2" xfId="25202"/>
    <cellStyle name="Note 4 18 4 2 2 2" xfId="25203"/>
    <cellStyle name="Note 4 18 4 2 2 2 2" xfId="25204"/>
    <cellStyle name="Note 4 18 4 2 2 2 3" xfId="25205"/>
    <cellStyle name="Note 4 18 4 2 2 3" xfId="25206"/>
    <cellStyle name="Note 4 18 4 2 2 3 2" xfId="25207"/>
    <cellStyle name="Note 4 18 4 2 2 3 3" xfId="25208"/>
    <cellStyle name="Note 4 18 4 2 2 4" xfId="25209"/>
    <cellStyle name="Note 4 18 4 2 2 5" xfId="25210"/>
    <cellStyle name="Note 4 18 4 2 3" xfId="25211"/>
    <cellStyle name="Note 4 18 4 2 3 2" xfId="25212"/>
    <cellStyle name="Note 4 18 4 2 3 3" xfId="25213"/>
    <cellStyle name="Note 4 18 4 2 4" xfId="25214"/>
    <cellStyle name="Note 4 18 4 2 4 2" xfId="25215"/>
    <cellStyle name="Note 4 18 4 2 4 3" xfId="25216"/>
    <cellStyle name="Note 4 18 4 2 5" xfId="25217"/>
    <cellStyle name="Note 4 18 4 2 5 2" xfId="25218"/>
    <cellStyle name="Note 4 18 4 2 5 3" xfId="25219"/>
    <cellStyle name="Note 4 18 4 2 6" xfId="25220"/>
    <cellStyle name="Note 4 18 4 3" xfId="25221"/>
    <cellStyle name="Note 4 18 4 3 2" xfId="25222"/>
    <cellStyle name="Note 4 18 4 3 2 2" xfId="25223"/>
    <cellStyle name="Note 4 18 4 3 2 2 2" xfId="25224"/>
    <cellStyle name="Note 4 18 4 3 2 2 3" xfId="25225"/>
    <cellStyle name="Note 4 18 4 3 2 3" xfId="25226"/>
    <cellStyle name="Note 4 18 4 3 2 3 2" xfId="25227"/>
    <cellStyle name="Note 4 18 4 3 2 3 3" xfId="25228"/>
    <cellStyle name="Note 4 18 4 3 2 4" xfId="25229"/>
    <cellStyle name="Note 4 18 4 3 2 5" xfId="25230"/>
    <cellStyle name="Note 4 18 4 3 3" xfId="25231"/>
    <cellStyle name="Note 4 18 4 3 3 2" xfId="25232"/>
    <cellStyle name="Note 4 18 4 3 3 3" xfId="25233"/>
    <cellStyle name="Note 4 18 4 3 4" xfId="25234"/>
    <cellStyle name="Note 4 18 4 3 4 2" xfId="25235"/>
    <cellStyle name="Note 4 18 4 3 4 3" xfId="25236"/>
    <cellStyle name="Note 4 18 4 3 5" xfId="25237"/>
    <cellStyle name="Note 4 18 4 3 5 2" xfId="25238"/>
    <cellStyle name="Note 4 18 4 3 5 3" xfId="25239"/>
    <cellStyle name="Note 4 18 4 3 6" xfId="25240"/>
    <cellStyle name="Note 4 18 4 4" xfId="25241"/>
    <cellStyle name="Note 4 18 4 4 2" xfId="25242"/>
    <cellStyle name="Note 4 18 4 4 2 2" xfId="25243"/>
    <cellStyle name="Note 4 18 4 4 2 3" xfId="25244"/>
    <cellStyle name="Note 4 18 4 4 3" xfId="25245"/>
    <cellStyle name="Note 4 18 4 4 3 2" xfId="25246"/>
    <cellStyle name="Note 4 18 4 4 3 3" xfId="25247"/>
    <cellStyle name="Note 4 18 4 4 4" xfId="25248"/>
    <cellStyle name="Note 4 18 4 4 4 2" xfId="25249"/>
    <cellStyle name="Note 4 18 4 4 4 3" xfId="25250"/>
    <cellStyle name="Note 4 18 4 4 5" xfId="25251"/>
    <cellStyle name="Note 4 18 4 4 5 2" xfId="25252"/>
    <cellStyle name="Note 4 18 4 4 5 3" xfId="25253"/>
    <cellStyle name="Note 4 18 4 4 6" xfId="25254"/>
    <cellStyle name="Note 4 18 4 4 6 2" xfId="25255"/>
    <cellStyle name="Note 4 18 4 4 6 3" xfId="25256"/>
    <cellStyle name="Note 4 18 4 4 7" xfId="25257"/>
    <cellStyle name="Note 4 18 4 4 8" xfId="25258"/>
    <cellStyle name="Note 4 18 4 5" xfId="25259"/>
    <cellStyle name="Note 4 18 4 5 2" xfId="25260"/>
    <cellStyle name="Note 4 18 4 5 2 2" xfId="25261"/>
    <cellStyle name="Note 4 18 4 5 2 3" xfId="25262"/>
    <cellStyle name="Note 4 18 4 5 3" xfId="25263"/>
    <cellStyle name="Note 4 18 4 5 3 2" xfId="25264"/>
    <cellStyle name="Note 4 18 4 5 3 3" xfId="25265"/>
    <cellStyle name="Note 4 18 4 5 4" xfId="25266"/>
    <cellStyle name="Note 4 18 4 5 5" xfId="25267"/>
    <cellStyle name="Note 4 18 4 6" xfId="25268"/>
    <cellStyle name="Note 4 18 4 6 2" xfId="25269"/>
    <cellStyle name="Note 4 18 4 6 3" xfId="25270"/>
    <cellStyle name="Note 4 18 4 7" xfId="25271"/>
    <cellStyle name="Note 4 18 4 7 2" xfId="25272"/>
    <cellStyle name="Note 4 18 4 7 3" xfId="25273"/>
    <cellStyle name="Note 4 18 4 8" xfId="25274"/>
    <cellStyle name="Note 4 18 4 8 2" xfId="25275"/>
    <cellStyle name="Note 4 18 4 8 3" xfId="25276"/>
    <cellStyle name="Note 4 18 4 9" xfId="25277"/>
    <cellStyle name="Note 4 18 5" xfId="25278"/>
    <cellStyle name="Note 4 18 5 2" xfId="25279"/>
    <cellStyle name="Note 4 18 5 2 2" xfId="25280"/>
    <cellStyle name="Note 4 18 5 2 2 2" xfId="25281"/>
    <cellStyle name="Note 4 18 5 2 2 2 2" xfId="25282"/>
    <cellStyle name="Note 4 18 5 2 2 2 3" xfId="25283"/>
    <cellStyle name="Note 4 18 5 2 2 3" xfId="25284"/>
    <cellStyle name="Note 4 18 5 2 2 3 2" xfId="25285"/>
    <cellStyle name="Note 4 18 5 2 2 3 3" xfId="25286"/>
    <cellStyle name="Note 4 18 5 2 2 4" xfId="25287"/>
    <cellStyle name="Note 4 18 5 2 2 5" xfId="25288"/>
    <cellStyle name="Note 4 18 5 2 3" xfId="25289"/>
    <cellStyle name="Note 4 18 5 2 3 2" xfId="25290"/>
    <cellStyle name="Note 4 18 5 2 3 3" xfId="25291"/>
    <cellStyle name="Note 4 18 5 2 4" xfId="25292"/>
    <cellStyle name="Note 4 18 5 2 4 2" xfId="25293"/>
    <cellStyle name="Note 4 18 5 2 4 3" xfId="25294"/>
    <cellStyle name="Note 4 18 5 2 5" xfId="25295"/>
    <cellStyle name="Note 4 18 5 2 5 2" xfId="25296"/>
    <cellStyle name="Note 4 18 5 2 5 3" xfId="25297"/>
    <cellStyle name="Note 4 18 5 2 6" xfId="25298"/>
    <cellStyle name="Note 4 18 5 3" xfId="25299"/>
    <cellStyle name="Note 4 18 5 3 2" xfId="25300"/>
    <cellStyle name="Note 4 18 5 3 2 2" xfId="25301"/>
    <cellStyle name="Note 4 18 5 3 2 2 2" xfId="25302"/>
    <cellStyle name="Note 4 18 5 3 2 2 3" xfId="25303"/>
    <cellStyle name="Note 4 18 5 3 2 3" xfId="25304"/>
    <cellStyle name="Note 4 18 5 3 2 3 2" xfId="25305"/>
    <cellStyle name="Note 4 18 5 3 2 3 3" xfId="25306"/>
    <cellStyle name="Note 4 18 5 3 2 4" xfId="25307"/>
    <cellStyle name="Note 4 18 5 3 2 5" xfId="25308"/>
    <cellStyle name="Note 4 18 5 3 3" xfId="25309"/>
    <cellStyle name="Note 4 18 5 3 3 2" xfId="25310"/>
    <cellStyle name="Note 4 18 5 3 3 3" xfId="25311"/>
    <cellStyle name="Note 4 18 5 3 4" xfId="25312"/>
    <cellStyle name="Note 4 18 5 3 4 2" xfId="25313"/>
    <cellStyle name="Note 4 18 5 3 4 3" xfId="25314"/>
    <cellStyle name="Note 4 18 5 3 5" xfId="25315"/>
    <cellStyle name="Note 4 18 5 3 5 2" xfId="25316"/>
    <cellStyle name="Note 4 18 5 3 5 3" xfId="25317"/>
    <cellStyle name="Note 4 18 5 3 6" xfId="25318"/>
    <cellStyle name="Note 4 18 5 4" xfId="25319"/>
    <cellStyle name="Note 4 18 5 4 2" xfId="25320"/>
    <cellStyle name="Note 4 18 5 4 2 2" xfId="25321"/>
    <cellStyle name="Note 4 18 5 4 2 3" xfId="25322"/>
    <cellStyle name="Note 4 18 5 4 3" xfId="25323"/>
    <cellStyle name="Note 4 18 5 4 3 2" xfId="25324"/>
    <cellStyle name="Note 4 18 5 4 3 3" xfId="25325"/>
    <cellStyle name="Note 4 18 5 4 4" xfId="25326"/>
    <cellStyle name="Note 4 18 5 4 4 2" xfId="25327"/>
    <cellStyle name="Note 4 18 5 4 4 3" xfId="25328"/>
    <cellStyle name="Note 4 18 5 4 5" xfId="25329"/>
    <cellStyle name="Note 4 18 5 4 5 2" xfId="25330"/>
    <cellStyle name="Note 4 18 5 4 5 3" xfId="25331"/>
    <cellStyle name="Note 4 18 5 4 6" xfId="25332"/>
    <cellStyle name="Note 4 18 5 4 6 2" xfId="25333"/>
    <cellStyle name="Note 4 18 5 4 6 3" xfId="25334"/>
    <cellStyle name="Note 4 18 5 4 7" xfId="25335"/>
    <cellStyle name="Note 4 18 5 4 8" xfId="25336"/>
    <cellStyle name="Note 4 18 5 5" xfId="25337"/>
    <cellStyle name="Note 4 18 5 5 2" xfId="25338"/>
    <cellStyle name="Note 4 18 5 5 2 2" xfId="25339"/>
    <cellStyle name="Note 4 18 5 5 2 3" xfId="25340"/>
    <cellStyle name="Note 4 18 5 5 3" xfId="25341"/>
    <cellStyle name="Note 4 18 5 5 3 2" xfId="25342"/>
    <cellStyle name="Note 4 18 5 5 3 3" xfId="25343"/>
    <cellStyle name="Note 4 18 5 5 4" xfId="25344"/>
    <cellStyle name="Note 4 18 5 5 5" xfId="25345"/>
    <cellStyle name="Note 4 18 5 6" xfId="25346"/>
    <cellStyle name="Note 4 18 5 6 2" xfId="25347"/>
    <cellStyle name="Note 4 18 5 6 3" xfId="25348"/>
    <cellStyle name="Note 4 18 5 7" xfId="25349"/>
    <cellStyle name="Note 4 18 5 7 2" xfId="25350"/>
    <cellStyle name="Note 4 18 5 7 3" xfId="25351"/>
    <cellStyle name="Note 4 18 5 8" xfId="25352"/>
    <cellStyle name="Note 4 18 5 8 2" xfId="25353"/>
    <cellStyle name="Note 4 18 5 8 3" xfId="25354"/>
    <cellStyle name="Note 4 18 5 9" xfId="25355"/>
    <cellStyle name="Note 4 18 6" xfId="25356"/>
    <cellStyle name="Note 4 18 6 2" xfId="25357"/>
    <cellStyle name="Note 4 18 6 2 2" xfId="25358"/>
    <cellStyle name="Note 4 18 6 2 2 2" xfId="25359"/>
    <cellStyle name="Note 4 18 6 2 2 3" xfId="25360"/>
    <cellStyle name="Note 4 18 6 2 3" xfId="25361"/>
    <cellStyle name="Note 4 18 6 2 3 2" xfId="25362"/>
    <cellStyle name="Note 4 18 6 2 3 3" xfId="25363"/>
    <cellStyle name="Note 4 18 6 2 4" xfId="25364"/>
    <cellStyle name="Note 4 18 6 2 5" xfId="25365"/>
    <cellStyle name="Note 4 18 6 3" xfId="25366"/>
    <cellStyle name="Note 4 18 6 3 2" xfId="25367"/>
    <cellStyle name="Note 4 18 6 3 3" xfId="25368"/>
    <cellStyle name="Note 4 18 6 4" xfId="25369"/>
    <cellStyle name="Note 4 18 6 4 2" xfId="25370"/>
    <cellStyle name="Note 4 18 6 4 3" xfId="25371"/>
    <cellStyle name="Note 4 18 6 5" xfId="25372"/>
    <cellStyle name="Note 4 18 6 5 2" xfId="25373"/>
    <cellStyle name="Note 4 18 6 5 3" xfId="25374"/>
    <cellStyle name="Note 4 18 6 6" xfId="25375"/>
    <cellStyle name="Note 4 18 7" xfId="25376"/>
    <cellStyle name="Note 4 18 7 2" xfId="25377"/>
    <cellStyle name="Note 4 18 7 2 2" xfId="25378"/>
    <cellStyle name="Note 4 18 7 2 2 2" xfId="25379"/>
    <cellStyle name="Note 4 18 7 2 2 3" xfId="25380"/>
    <cellStyle name="Note 4 18 7 2 3" xfId="25381"/>
    <cellStyle name="Note 4 18 7 2 3 2" xfId="25382"/>
    <cellStyle name="Note 4 18 7 2 3 3" xfId="25383"/>
    <cellStyle name="Note 4 18 7 2 4" xfId="25384"/>
    <cellStyle name="Note 4 18 7 2 5" xfId="25385"/>
    <cellStyle name="Note 4 18 7 3" xfId="25386"/>
    <cellStyle name="Note 4 18 7 3 2" xfId="25387"/>
    <cellStyle name="Note 4 18 7 3 3" xfId="25388"/>
    <cellStyle name="Note 4 18 7 4" xfId="25389"/>
    <cellStyle name="Note 4 18 7 4 2" xfId="25390"/>
    <cellStyle name="Note 4 18 7 4 3" xfId="25391"/>
    <cellStyle name="Note 4 18 7 5" xfId="25392"/>
    <cellStyle name="Note 4 18 7 5 2" xfId="25393"/>
    <cellStyle name="Note 4 18 7 5 3" xfId="25394"/>
    <cellStyle name="Note 4 18 7 6" xfId="25395"/>
    <cellStyle name="Note 4 18 8" xfId="25396"/>
    <cellStyle name="Note 4 18 8 2" xfId="25397"/>
    <cellStyle name="Note 4 18 8 2 2" xfId="25398"/>
    <cellStyle name="Note 4 18 8 2 3" xfId="25399"/>
    <cellStyle name="Note 4 18 8 3" xfId="25400"/>
    <cellStyle name="Note 4 18 8 3 2" xfId="25401"/>
    <cellStyle name="Note 4 18 8 3 3" xfId="25402"/>
    <cellStyle name="Note 4 18 8 4" xfId="25403"/>
    <cellStyle name="Note 4 18 8 4 2" xfId="25404"/>
    <cellStyle name="Note 4 18 8 4 3" xfId="25405"/>
    <cellStyle name="Note 4 18 8 5" xfId="25406"/>
    <cellStyle name="Note 4 18 8 5 2" xfId="25407"/>
    <cellStyle name="Note 4 18 8 5 3" xfId="25408"/>
    <cellStyle name="Note 4 18 8 6" xfId="25409"/>
    <cellStyle name="Note 4 18 8 6 2" xfId="25410"/>
    <cellStyle name="Note 4 18 8 6 3" xfId="25411"/>
    <cellStyle name="Note 4 18 8 7" xfId="25412"/>
    <cellStyle name="Note 4 18 8 8" xfId="25413"/>
    <cellStyle name="Note 4 18 9" xfId="25414"/>
    <cellStyle name="Note 4 18 9 2" xfId="25415"/>
    <cellStyle name="Note 4 18 9 2 2" xfId="25416"/>
    <cellStyle name="Note 4 18 9 2 3" xfId="25417"/>
    <cellStyle name="Note 4 18 9 3" xfId="25418"/>
    <cellStyle name="Note 4 18 9 3 2" xfId="25419"/>
    <cellStyle name="Note 4 18 9 3 3" xfId="25420"/>
    <cellStyle name="Note 4 18 9 4" xfId="25421"/>
    <cellStyle name="Note 4 18 9 5" xfId="25422"/>
    <cellStyle name="Note 4 19" xfId="25423"/>
    <cellStyle name="Note 4 19 10" xfId="25424"/>
    <cellStyle name="Note 4 19 10 2" xfId="25425"/>
    <cellStyle name="Note 4 19 10 3" xfId="25426"/>
    <cellStyle name="Note 4 19 11" xfId="25427"/>
    <cellStyle name="Note 4 19 11 2" xfId="25428"/>
    <cellStyle name="Note 4 19 11 3" xfId="25429"/>
    <cellStyle name="Note 4 19 12" xfId="25430"/>
    <cellStyle name="Note 4 19 12 2" xfId="25431"/>
    <cellStyle name="Note 4 19 12 3" xfId="25432"/>
    <cellStyle name="Note 4 19 13" xfId="25433"/>
    <cellStyle name="Note 4 19 2" xfId="25434"/>
    <cellStyle name="Note 4 19 2 2" xfId="25435"/>
    <cellStyle name="Note 4 19 2 2 2" xfId="25436"/>
    <cellStyle name="Note 4 19 2 2 2 2" xfId="25437"/>
    <cellStyle name="Note 4 19 2 2 2 2 2" xfId="25438"/>
    <cellStyle name="Note 4 19 2 2 2 2 3" xfId="25439"/>
    <cellStyle name="Note 4 19 2 2 2 3" xfId="25440"/>
    <cellStyle name="Note 4 19 2 2 2 3 2" xfId="25441"/>
    <cellStyle name="Note 4 19 2 2 2 3 3" xfId="25442"/>
    <cellStyle name="Note 4 19 2 2 2 4" xfId="25443"/>
    <cellStyle name="Note 4 19 2 2 2 5" xfId="25444"/>
    <cellStyle name="Note 4 19 2 2 3" xfId="25445"/>
    <cellStyle name="Note 4 19 2 2 3 2" xfId="25446"/>
    <cellStyle name="Note 4 19 2 2 3 3" xfId="25447"/>
    <cellStyle name="Note 4 19 2 2 4" xfId="25448"/>
    <cellStyle name="Note 4 19 2 2 4 2" xfId="25449"/>
    <cellStyle name="Note 4 19 2 2 4 3" xfId="25450"/>
    <cellStyle name="Note 4 19 2 2 5" xfId="25451"/>
    <cellStyle name="Note 4 19 2 2 5 2" xfId="25452"/>
    <cellStyle name="Note 4 19 2 2 5 3" xfId="25453"/>
    <cellStyle name="Note 4 19 2 2 6" xfId="25454"/>
    <cellStyle name="Note 4 19 2 3" xfId="25455"/>
    <cellStyle name="Note 4 19 2 3 2" xfId="25456"/>
    <cellStyle name="Note 4 19 2 3 2 2" xfId="25457"/>
    <cellStyle name="Note 4 19 2 3 2 2 2" xfId="25458"/>
    <cellStyle name="Note 4 19 2 3 2 2 3" xfId="25459"/>
    <cellStyle name="Note 4 19 2 3 2 3" xfId="25460"/>
    <cellStyle name="Note 4 19 2 3 2 3 2" xfId="25461"/>
    <cellStyle name="Note 4 19 2 3 2 3 3" xfId="25462"/>
    <cellStyle name="Note 4 19 2 3 2 4" xfId="25463"/>
    <cellStyle name="Note 4 19 2 3 2 5" xfId="25464"/>
    <cellStyle name="Note 4 19 2 3 3" xfId="25465"/>
    <cellStyle name="Note 4 19 2 3 3 2" xfId="25466"/>
    <cellStyle name="Note 4 19 2 3 3 3" xfId="25467"/>
    <cellStyle name="Note 4 19 2 3 4" xfId="25468"/>
    <cellStyle name="Note 4 19 2 3 4 2" xfId="25469"/>
    <cellStyle name="Note 4 19 2 3 4 3" xfId="25470"/>
    <cellStyle name="Note 4 19 2 3 5" xfId="25471"/>
    <cellStyle name="Note 4 19 2 3 5 2" xfId="25472"/>
    <cellStyle name="Note 4 19 2 3 5 3" xfId="25473"/>
    <cellStyle name="Note 4 19 2 3 6" xfId="25474"/>
    <cellStyle name="Note 4 19 2 4" xfId="25475"/>
    <cellStyle name="Note 4 19 2 4 2" xfId="25476"/>
    <cellStyle name="Note 4 19 2 4 2 2" xfId="25477"/>
    <cellStyle name="Note 4 19 2 4 2 3" xfId="25478"/>
    <cellStyle name="Note 4 19 2 4 3" xfId="25479"/>
    <cellStyle name="Note 4 19 2 4 3 2" xfId="25480"/>
    <cellStyle name="Note 4 19 2 4 3 3" xfId="25481"/>
    <cellStyle name="Note 4 19 2 4 4" xfId="25482"/>
    <cellStyle name="Note 4 19 2 4 4 2" xfId="25483"/>
    <cellStyle name="Note 4 19 2 4 4 3" xfId="25484"/>
    <cellStyle name="Note 4 19 2 4 5" xfId="25485"/>
    <cellStyle name="Note 4 19 2 4 5 2" xfId="25486"/>
    <cellStyle name="Note 4 19 2 4 5 3" xfId="25487"/>
    <cellStyle name="Note 4 19 2 4 6" xfId="25488"/>
    <cellStyle name="Note 4 19 2 4 6 2" xfId="25489"/>
    <cellStyle name="Note 4 19 2 4 6 3" xfId="25490"/>
    <cellStyle name="Note 4 19 2 4 7" xfId="25491"/>
    <cellStyle name="Note 4 19 2 4 8" xfId="25492"/>
    <cellStyle name="Note 4 19 2 5" xfId="25493"/>
    <cellStyle name="Note 4 19 2 5 2" xfId="25494"/>
    <cellStyle name="Note 4 19 2 5 2 2" xfId="25495"/>
    <cellStyle name="Note 4 19 2 5 2 3" xfId="25496"/>
    <cellStyle name="Note 4 19 2 5 3" xfId="25497"/>
    <cellStyle name="Note 4 19 2 5 3 2" xfId="25498"/>
    <cellStyle name="Note 4 19 2 5 3 3" xfId="25499"/>
    <cellStyle name="Note 4 19 2 5 4" xfId="25500"/>
    <cellStyle name="Note 4 19 2 5 5" xfId="25501"/>
    <cellStyle name="Note 4 19 2 6" xfId="25502"/>
    <cellStyle name="Note 4 19 2 6 2" xfId="25503"/>
    <cellStyle name="Note 4 19 2 6 3" xfId="25504"/>
    <cellStyle name="Note 4 19 2 7" xfId="25505"/>
    <cellStyle name="Note 4 19 2 7 2" xfId="25506"/>
    <cellStyle name="Note 4 19 2 7 3" xfId="25507"/>
    <cellStyle name="Note 4 19 2 8" xfId="25508"/>
    <cellStyle name="Note 4 19 2 8 2" xfId="25509"/>
    <cellStyle name="Note 4 19 2 8 3" xfId="25510"/>
    <cellStyle name="Note 4 19 2 9" xfId="25511"/>
    <cellStyle name="Note 4 19 3" xfId="25512"/>
    <cellStyle name="Note 4 19 3 2" xfId="25513"/>
    <cellStyle name="Note 4 19 3 2 2" xfId="25514"/>
    <cellStyle name="Note 4 19 3 2 2 2" xfId="25515"/>
    <cellStyle name="Note 4 19 3 2 2 2 2" xfId="25516"/>
    <cellStyle name="Note 4 19 3 2 2 2 3" xfId="25517"/>
    <cellStyle name="Note 4 19 3 2 2 3" xfId="25518"/>
    <cellStyle name="Note 4 19 3 2 2 3 2" xfId="25519"/>
    <cellStyle name="Note 4 19 3 2 2 3 3" xfId="25520"/>
    <cellStyle name="Note 4 19 3 2 2 4" xfId="25521"/>
    <cellStyle name="Note 4 19 3 2 2 5" xfId="25522"/>
    <cellStyle name="Note 4 19 3 2 3" xfId="25523"/>
    <cellStyle name="Note 4 19 3 2 3 2" xfId="25524"/>
    <cellStyle name="Note 4 19 3 2 3 3" xfId="25525"/>
    <cellStyle name="Note 4 19 3 2 4" xfId="25526"/>
    <cellStyle name="Note 4 19 3 2 4 2" xfId="25527"/>
    <cellStyle name="Note 4 19 3 2 4 3" xfId="25528"/>
    <cellStyle name="Note 4 19 3 2 5" xfId="25529"/>
    <cellStyle name="Note 4 19 3 2 5 2" xfId="25530"/>
    <cellStyle name="Note 4 19 3 2 5 3" xfId="25531"/>
    <cellStyle name="Note 4 19 3 2 6" xfId="25532"/>
    <cellStyle name="Note 4 19 3 3" xfId="25533"/>
    <cellStyle name="Note 4 19 3 3 2" xfId="25534"/>
    <cellStyle name="Note 4 19 3 3 2 2" xfId="25535"/>
    <cellStyle name="Note 4 19 3 3 2 2 2" xfId="25536"/>
    <cellStyle name="Note 4 19 3 3 2 2 3" xfId="25537"/>
    <cellStyle name="Note 4 19 3 3 2 3" xfId="25538"/>
    <cellStyle name="Note 4 19 3 3 2 3 2" xfId="25539"/>
    <cellStyle name="Note 4 19 3 3 2 3 3" xfId="25540"/>
    <cellStyle name="Note 4 19 3 3 2 4" xfId="25541"/>
    <cellStyle name="Note 4 19 3 3 2 5" xfId="25542"/>
    <cellStyle name="Note 4 19 3 3 3" xfId="25543"/>
    <cellStyle name="Note 4 19 3 3 3 2" xfId="25544"/>
    <cellStyle name="Note 4 19 3 3 3 3" xfId="25545"/>
    <cellStyle name="Note 4 19 3 3 4" xfId="25546"/>
    <cellStyle name="Note 4 19 3 3 4 2" xfId="25547"/>
    <cellStyle name="Note 4 19 3 3 4 3" xfId="25548"/>
    <cellStyle name="Note 4 19 3 3 5" xfId="25549"/>
    <cellStyle name="Note 4 19 3 3 5 2" xfId="25550"/>
    <cellStyle name="Note 4 19 3 3 5 3" xfId="25551"/>
    <cellStyle name="Note 4 19 3 3 6" xfId="25552"/>
    <cellStyle name="Note 4 19 3 4" xfId="25553"/>
    <cellStyle name="Note 4 19 3 4 2" xfId="25554"/>
    <cellStyle name="Note 4 19 3 4 2 2" xfId="25555"/>
    <cellStyle name="Note 4 19 3 4 2 3" xfId="25556"/>
    <cellStyle name="Note 4 19 3 4 3" xfId="25557"/>
    <cellStyle name="Note 4 19 3 4 3 2" xfId="25558"/>
    <cellStyle name="Note 4 19 3 4 3 3" xfId="25559"/>
    <cellStyle name="Note 4 19 3 4 4" xfId="25560"/>
    <cellStyle name="Note 4 19 3 4 4 2" xfId="25561"/>
    <cellStyle name="Note 4 19 3 4 4 3" xfId="25562"/>
    <cellStyle name="Note 4 19 3 4 5" xfId="25563"/>
    <cellStyle name="Note 4 19 3 4 5 2" xfId="25564"/>
    <cellStyle name="Note 4 19 3 4 5 3" xfId="25565"/>
    <cellStyle name="Note 4 19 3 4 6" xfId="25566"/>
    <cellStyle name="Note 4 19 3 4 6 2" xfId="25567"/>
    <cellStyle name="Note 4 19 3 4 6 3" xfId="25568"/>
    <cellStyle name="Note 4 19 3 4 7" xfId="25569"/>
    <cellStyle name="Note 4 19 3 4 8" xfId="25570"/>
    <cellStyle name="Note 4 19 3 5" xfId="25571"/>
    <cellStyle name="Note 4 19 3 5 2" xfId="25572"/>
    <cellStyle name="Note 4 19 3 5 2 2" xfId="25573"/>
    <cellStyle name="Note 4 19 3 5 2 3" xfId="25574"/>
    <cellStyle name="Note 4 19 3 5 3" xfId="25575"/>
    <cellStyle name="Note 4 19 3 5 3 2" xfId="25576"/>
    <cellStyle name="Note 4 19 3 5 3 3" xfId="25577"/>
    <cellStyle name="Note 4 19 3 5 4" xfId="25578"/>
    <cellStyle name="Note 4 19 3 5 5" xfId="25579"/>
    <cellStyle name="Note 4 19 3 6" xfId="25580"/>
    <cellStyle name="Note 4 19 3 6 2" xfId="25581"/>
    <cellStyle name="Note 4 19 3 6 3" xfId="25582"/>
    <cellStyle name="Note 4 19 3 7" xfId="25583"/>
    <cellStyle name="Note 4 19 3 7 2" xfId="25584"/>
    <cellStyle name="Note 4 19 3 7 3" xfId="25585"/>
    <cellStyle name="Note 4 19 3 8" xfId="25586"/>
    <cellStyle name="Note 4 19 3 8 2" xfId="25587"/>
    <cellStyle name="Note 4 19 3 8 3" xfId="25588"/>
    <cellStyle name="Note 4 19 3 9" xfId="25589"/>
    <cellStyle name="Note 4 19 4" xfId="25590"/>
    <cellStyle name="Note 4 19 4 2" xfId="25591"/>
    <cellStyle name="Note 4 19 4 2 2" xfId="25592"/>
    <cellStyle name="Note 4 19 4 2 2 2" xfId="25593"/>
    <cellStyle name="Note 4 19 4 2 2 2 2" xfId="25594"/>
    <cellStyle name="Note 4 19 4 2 2 2 3" xfId="25595"/>
    <cellStyle name="Note 4 19 4 2 2 3" xfId="25596"/>
    <cellStyle name="Note 4 19 4 2 2 3 2" xfId="25597"/>
    <cellStyle name="Note 4 19 4 2 2 3 3" xfId="25598"/>
    <cellStyle name="Note 4 19 4 2 2 4" xfId="25599"/>
    <cellStyle name="Note 4 19 4 2 2 5" xfId="25600"/>
    <cellStyle name="Note 4 19 4 2 3" xfId="25601"/>
    <cellStyle name="Note 4 19 4 2 3 2" xfId="25602"/>
    <cellStyle name="Note 4 19 4 2 3 3" xfId="25603"/>
    <cellStyle name="Note 4 19 4 2 4" xfId="25604"/>
    <cellStyle name="Note 4 19 4 2 4 2" xfId="25605"/>
    <cellStyle name="Note 4 19 4 2 4 3" xfId="25606"/>
    <cellStyle name="Note 4 19 4 2 5" xfId="25607"/>
    <cellStyle name="Note 4 19 4 2 5 2" xfId="25608"/>
    <cellStyle name="Note 4 19 4 2 5 3" xfId="25609"/>
    <cellStyle name="Note 4 19 4 2 6" xfId="25610"/>
    <cellStyle name="Note 4 19 4 3" xfId="25611"/>
    <cellStyle name="Note 4 19 4 3 2" xfId="25612"/>
    <cellStyle name="Note 4 19 4 3 2 2" xfId="25613"/>
    <cellStyle name="Note 4 19 4 3 2 2 2" xfId="25614"/>
    <cellStyle name="Note 4 19 4 3 2 2 3" xfId="25615"/>
    <cellStyle name="Note 4 19 4 3 2 3" xfId="25616"/>
    <cellStyle name="Note 4 19 4 3 2 3 2" xfId="25617"/>
    <cellStyle name="Note 4 19 4 3 2 3 3" xfId="25618"/>
    <cellStyle name="Note 4 19 4 3 2 4" xfId="25619"/>
    <cellStyle name="Note 4 19 4 3 2 5" xfId="25620"/>
    <cellStyle name="Note 4 19 4 3 3" xfId="25621"/>
    <cellStyle name="Note 4 19 4 3 3 2" xfId="25622"/>
    <cellStyle name="Note 4 19 4 3 3 3" xfId="25623"/>
    <cellStyle name="Note 4 19 4 3 4" xfId="25624"/>
    <cellStyle name="Note 4 19 4 3 4 2" xfId="25625"/>
    <cellStyle name="Note 4 19 4 3 4 3" xfId="25626"/>
    <cellStyle name="Note 4 19 4 3 5" xfId="25627"/>
    <cellStyle name="Note 4 19 4 3 5 2" xfId="25628"/>
    <cellStyle name="Note 4 19 4 3 5 3" xfId="25629"/>
    <cellStyle name="Note 4 19 4 3 6" xfId="25630"/>
    <cellStyle name="Note 4 19 4 4" xfId="25631"/>
    <cellStyle name="Note 4 19 4 4 2" xfId="25632"/>
    <cellStyle name="Note 4 19 4 4 2 2" xfId="25633"/>
    <cellStyle name="Note 4 19 4 4 2 3" xfId="25634"/>
    <cellStyle name="Note 4 19 4 4 3" xfId="25635"/>
    <cellStyle name="Note 4 19 4 4 3 2" xfId="25636"/>
    <cellStyle name="Note 4 19 4 4 3 3" xfId="25637"/>
    <cellStyle name="Note 4 19 4 4 4" xfId="25638"/>
    <cellStyle name="Note 4 19 4 4 4 2" xfId="25639"/>
    <cellStyle name="Note 4 19 4 4 4 3" xfId="25640"/>
    <cellStyle name="Note 4 19 4 4 5" xfId="25641"/>
    <cellStyle name="Note 4 19 4 4 5 2" xfId="25642"/>
    <cellStyle name="Note 4 19 4 4 5 3" xfId="25643"/>
    <cellStyle name="Note 4 19 4 4 6" xfId="25644"/>
    <cellStyle name="Note 4 19 4 4 6 2" xfId="25645"/>
    <cellStyle name="Note 4 19 4 4 6 3" xfId="25646"/>
    <cellStyle name="Note 4 19 4 4 7" xfId="25647"/>
    <cellStyle name="Note 4 19 4 4 8" xfId="25648"/>
    <cellStyle name="Note 4 19 4 5" xfId="25649"/>
    <cellStyle name="Note 4 19 4 5 2" xfId="25650"/>
    <cellStyle name="Note 4 19 4 5 2 2" xfId="25651"/>
    <cellStyle name="Note 4 19 4 5 2 3" xfId="25652"/>
    <cellStyle name="Note 4 19 4 5 3" xfId="25653"/>
    <cellStyle name="Note 4 19 4 5 3 2" xfId="25654"/>
    <cellStyle name="Note 4 19 4 5 3 3" xfId="25655"/>
    <cellStyle name="Note 4 19 4 5 4" xfId="25656"/>
    <cellStyle name="Note 4 19 4 5 5" xfId="25657"/>
    <cellStyle name="Note 4 19 4 6" xfId="25658"/>
    <cellStyle name="Note 4 19 4 6 2" xfId="25659"/>
    <cellStyle name="Note 4 19 4 6 3" xfId="25660"/>
    <cellStyle name="Note 4 19 4 7" xfId="25661"/>
    <cellStyle name="Note 4 19 4 7 2" xfId="25662"/>
    <cellStyle name="Note 4 19 4 7 3" xfId="25663"/>
    <cellStyle name="Note 4 19 4 8" xfId="25664"/>
    <cellStyle name="Note 4 19 4 8 2" xfId="25665"/>
    <cellStyle name="Note 4 19 4 8 3" xfId="25666"/>
    <cellStyle name="Note 4 19 4 9" xfId="25667"/>
    <cellStyle name="Note 4 19 5" xfId="25668"/>
    <cellStyle name="Note 4 19 5 2" xfId="25669"/>
    <cellStyle name="Note 4 19 5 2 2" xfId="25670"/>
    <cellStyle name="Note 4 19 5 2 2 2" xfId="25671"/>
    <cellStyle name="Note 4 19 5 2 2 2 2" xfId="25672"/>
    <cellStyle name="Note 4 19 5 2 2 2 3" xfId="25673"/>
    <cellStyle name="Note 4 19 5 2 2 3" xfId="25674"/>
    <cellStyle name="Note 4 19 5 2 2 3 2" xfId="25675"/>
    <cellStyle name="Note 4 19 5 2 2 3 3" xfId="25676"/>
    <cellStyle name="Note 4 19 5 2 2 4" xfId="25677"/>
    <cellStyle name="Note 4 19 5 2 2 5" xfId="25678"/>
    <cellStyle name="Note 4 19 5 2 3" xfId="25679"/>
    <cellStyle name="Note 4 19 5 2 3 2" xfId="25680"/>
    <cellStyle name="Note 4 19 5 2 3 3" xfId="25681"/>
    <cellStyle name="Note 4 19 5 2 4" xfId="25682"/>
    <cellStyle name="Note 4 19 5 2 4 2" xfId="25683"/>
    <cellStyle name="Note 4 19 5 2 4 3" xfId="25684"/>
    <cellStyle name="Note 4 19 5 2 5" xfId="25685"/>
    <cellStyle name="Note 4 19 5 2 5 2" xfId="25686"/>
    <cellStyle name="Note 4 19 5 2 5 3" xfId="25687"/>
    <cellStyle name="Note 4 19 5 2 6" xfId="25688"/>
    <cellStyle name="Note 4 19 5 3" xfId="25689"/>
    <cellStyle name="Note 4 19 5 3 2" xfId="25690"/>
    <cellStyle name="Note 4 19 5 3 2 2" xfId="25691"/>
    <cellStyle name="Note 4 19 5 3 2 2 2" xfId="25692"/>
    <cellStyle name="Note 4 19 5 3 2 2 3" xfId="25693"/>
    <cellStyle name="Note 4 19 5 3 2 3" xfId="25694"/>
    <cellStyle name="Note 4 19 5 3 2 3 2" xfId="25695"/>
    <cellStyle name="Note 4 19 5 3 2 3 3" xfId="25696"/>
    <cellStyle name="Note 4 19 5 3 2 4" xfId="25697"/>
    <cellStyle name="Note 4 19 5 3 2 5" xfId="25698"/>
    <cellStyle name="Note 4 19 5 3 3" xfId="25699"/>
    <cellStyle name="Note 4 19 5 3 3 2" xfId="25700"/>
    <cellStyle name="Note 4 19 5 3 3 3" xfId="25701"/>
    <cellStyle name="Note 4 19 5 3 4" xfId="25702"/>
    <cellStyle name="Note 4 19 5 3 4 2" xfId="25703"/>
    <cellStyle name="Note 4 19 5 3 4 3" xfId="25704"/>
    <cellStyle name="Note 4 19 5 3 5" xfId="25705"/>
    <cellStyle name="Note 4 19 5 3 5 2" xfId="25706"/>
    <cellStyle name="Note 4 19 5 3 5 3" xfId="25707"/>
    <cellStyle name="Note 4 19 5 3 6" xfId="25708"/>
    <cellStyle name="Note 4 19 5 4" xfId="25709"/>
    <cellStyle name="Note 4 19 5 4 2" xfId="25710"/>
    <cellStyle name="Note 4 19 5 4 2 2" xfId="25711"/>
    <cellStyle name="Note 4 19 5 4 2 3" xfId="25712"/>
    <cellStyle name="Note 4 19 5 4 3" xfId="25713"/>
    <cellStyle name="Note 4 19 5 4 3 2" xfId="25714"/>
    <cellStyle name="Note 4 19 5 4 3 3" xfId="25715"/>
    <cellStyle name="Note 4 19 5 4 4" xfId="25716"/>
    <cellStyle name="Note 4 19 5 4 4 2" xfId="25717"/>
    <cellStyle name="Note 4 19 5 4 4 3" xfId="25718"/>
    <cellStyle name="Note 4 19 5 4 5" xfId="25719"/>
    <cellStyle name="Note 4 19 5 4 5 2" xfId="25720"/>
    <cellStyle name="Note 4 19 5 4 5 3" xfId="25721"/>
    <cellStyle name="Note 4 19 5 4 6" xfId="25722"/>
    <cellStyle name="Note 4 19 5 4 6 2" xfId="25723"/>
    <cellStyle name="Note 4 19 5 4 6 3" xfId="25724"/>
    <cellStyle name="Note 4 19 5 4 7" xfId="25725"/>
    <cellStyle name="Note 4 19 5 4 8" xfId="25726"/>
    <cellStyle name="Note 4 19 5 5" xfId="25727"/>
    <cellStyle name="Note 4 19 5 5 2" xfId="25728"/>
    <cellStyle name="Note 4 19 5 5 2 2" xfId="25729"/>
    <cellStyle name="Note 4 19 5 5 2 3" xfId="25730"/>
    <cellStyle name="Note 4 19 5 5 3" xfId="25731"/>
    <cellStyle name="Note 4 19 5 5 3 2" xfId="25732"/>
    <cellStyle name="Note 4 19 5 5 3 3" xfId="25733"/>
    <cellStyle name="Note 4 19 5 5 4" xfId="25734"/>
    <cellStyle name="Note 4 19 5 5 5" xfId="25735"/>
    <cellStyle name="Note 4 19 5 6" xfId="25736"/>
    <cellStyle name="Note 4 19 5 6 2" xfId="25737"/>
    <cellStyle name="Note 4 19 5 6 3" xfId="25738"/>
    <cellStyle name="Note 4 19 5 7" xfId="25739"/>
    <cellStyle name="Note 4 19 5 7 2" xfId="25740"/>
    <cellStyle name="Note 4 19 5 7 3" xfId="25741"/>
    <cellStyle name="Note 4 19 5 8" xfId="25742"/>
    <cellStyle name="Note 4 19 5 8 2" xfId="25743"/>
    <cellStyle name="Note 4 19 5 8 3" xfId="25744"/>
    <cellStyle name="Note 4 19 5 9" xfId="25745"/>
    <cellStyle name="Note 4 19 6" xfId="25746"/>
    <cellStyle name="Note 4 19 6 2" xfId="25747"/>
    <cellStyle name="Note 4 19 6 2 2" xfId="25748"/>
    <cellStyle name="Note 4 19 6 2 2 2" xfId="25749"/>
    <cellStyle name="Note 4 19 6 2 2 3" xfId="25750"/>
    <cellStyle name="Note 4 19 6 2 3" xfId="25751"/>
    <cellStyle name="Note 4 19 6 2 3 2" xfId="25752"/>
    <cellStyle name="Note 4 19 6 2 3 3" xfId="25753"/>
    <cellStyle name="Note 4 19 6 2 4" xfId="25754"/>
    <cellStyle name="Note 4 19 6 2 5" xfId="25755"/>
    <cellStyle name="Note 4 19 6 3" xfId="25756"/>
    <cellStyle name="Note 4 19 6 3 2" xfId="25757"/>
    <cellStyle name="Note 4 19 6 3 3" xfId="25758"/>
    <cellStyle name="Note 4 19 6 4" xfId="25759"/>
    <cellStyle name="Note 4 19 6 4 2" xfId="25760"/>
    <cellStyle name="Note 4 19 6 4 3" xfId="25761"/>
    <cellStyle name="Note 4 19 6 5" xfId="25762"/>
    <cellStyle name="Note 4 19 6 5 2" xfId="25763"/>
    <cellStyle name="Note 4 19 6 5 3" xfId="25764"/>
    <cellStyle name="Note 4 19 6 6" xfId="25765"/>
    <cellStyle name="Note 4 19 7" xfId="25766"/>
    <cellStyle name="Note 4 19 7 2" xfId="25767"/>
    <cellStyle name="Note 4 19 7 2 2" xfId="25768"/>
    <cellStyle name="Note 4 19 7 2 2 2" xfId="25769"/>
    <cellStyle name="Note 4 19 7 2 2 3" xfId="25770"/>
    <cellStyle name="Note 4 19 7 2 3" xfId="25771"/>
    <cellStyle name="Note 4 19 7 2 3 2" xfId="25772"/>
    <cellStyle name="Note 4 19 7 2 3 3" xfId="25773"/>
    <cellStyle name="Note 4 19 7 2 4" xfId="25774"/>
    <cellStyle name="Note 4 19 7 2 5" xfId="25775"/>
    <cellStyle name="Note 4 19 7 3" xfId="25776"/>
    <cellStyle name="Note 4 19 7 3 2" xfId="25777"/>
    <cellStyle name="Note 4 19 7 3 3" xfId="25778"/>
    <cellStyle name="Note 4 19 7 4" xfId="25779"/>
    <cellStyle name="Note 4 19 7 4 2" xfId="25780"/>
    <cellStyle name="Note 4 19 7 4 3" xfId="25781"/>
    <cellStyle name="Note 4 19 7 5" xfId="25782"/>
    <cellStyle name="Note 4 19 7 5 2" xfId="25783"/>
    <cellStyle name="Note 4 19 7 5 3" xfId="25784"/>
    <cellStyle name="Note 4 19 7 6" xfId="25785"/>
    <cellStyle name="Note 4 19 8" xfId="25786"/>
    <cellStyle name="Note 4 19 8 2" xfId="25787"/>
    <cellStyle name="Note 4 19 8 2 2" xfId="25788"/>
    <cellStyle name="Note 4 19 8 2 3" xfId="25789"/>
    <cellStyle name="Note 4 19 8 3" xfId="25790"/>
    <cellStyle name="Note 4 19 8 3 2" xfId="25791"/>
    <cellStyle name="Note 4 19 8 3 3" xfId="25792"/>
    <cellStyle name="Note 4 19 8 4" xfId="25793"/>
    <cellStyle name="Note 4 19 8 4 2" xfId="25794"/>
    <cellStyle name="Note 4 19 8 4 3" xfId="25795"/>
    <cellStyle name="Note 4 19 8 5" xfId="25796"/>
    <cellStyle name="Note 4 19 8 5 2" xfId="25797"/>
    <cellStyle name="Note 4 19 8 5 3" xfId="25798"/>
    <cellStyle name="Note 4 19 8 6" xfId="25799"/>
    <cellStyle name="Note 4 19 8 6 2" xfId="25800"/>
    <cellStyle name="Note 4 19 8 6 3" xfId="25801"/>
    <cellStyle name="Note 4 19 8 7" xfId="25802"/>
    <cellStyle name="Note 4 19 8 8" xfId="25803"/>
    <cellStyle name="Note 4 19 9" xfId="25804"/>
    <cellStyle name="Note 4 19 9 2" xfId="25805"/>
    <cellStyle name="Note 4 19 9 2 2" xfId="25806"/>
    <cellStyle name="Note 4 19 9 2 3" xfId="25807"/>
    <cellStyle name="Note 4 19 9 3" xfId="25808"/>
    <cellStyle name="Note 4 19 9 3 2" xfId="25809"/>
    <cellStyle name="Note 4 19 9 3 3" xfId="25810"/>
    <cellStyle name="Note 4 19 9 4" xfId="25811"/>
    <cellStyle name="Note 4 19 9 5" xfId="25812"/>
    <cellStyle name="Note 4 2" xfId="25813"/>
    <cellStyle name="Note 4 2 10" xfId="25814"/>
    <cellStyle name="Note 4 2 10 2" xfId="25815"/>
    <cellStyle name="Note 4 2 10 3" xfId="25816"/>
    <cellStyle name="Note 4 2 11" xfId="25817"/>
    <cellStyle name="Note 4 2 11 2" xfId="25818"/>
    <cellStyle name="Note 4 2 11 3" xfId="25819"/>
    <cellStyle name="Note 4 2 12" xfId="25820"/>
    <cellStyle name="Note 4 2 12 2" xfId="25821"/>
    <cellStyle name="Note 4 2 12 3" xfId="25822"/>
    <cellStyle name="Note 4 2 13" xfId="25823"/>
    <cellStyle name="Note 4 2 2" xfId="25824"/>
    <cellStyle name="Note 4 2 2 2" xfId="25825"/>
    <cellStyle name="Note 4 2 2 2 2" xfId="25826"/>
    <cellStyle name="Note 4 2 2 2 2 2" xfId="25827"/>
    <cellStyle name="Note 4 2 2 2 2 2 2" xfId="25828"/>
    <cellStyle name="Note 4 2 2 2 2 2 3" xfId="25829"/>
    <cellStyle name="Note 4 2 2 2 2 3" xfId="25830"/>
    <cellStyle name="Note 4 2 2 2 2 3 2" xfId="25831"/>
    <cellStyle name="Note 4 2 2 2 2 3 3" xfId="25832"/>
    <cellStyle name="Note 4 2 2 2 2 4" xfId="25833"/>
    <cellStyle name="Note 4 2 2 2 2 5" xfId="25834"/>
    <cellStyle name="Note 4 2 2 2 3" xfId="25835"/>
    <cellStyle name="Note 4 2 2 2 3 2" xfId="25836"/>
    <cellStyle name="Note 4 2 2 2 3 3" xfId="25837"/>
    <cellStyle name="Note 4 2 2 2 4" xfId="25838"/>
    <cellStyle name="Note 4 2 2 2 4 2" xfId="25839"/>
    <cellStyle name="Note 4 2 2 2 4 3" xfId="25840"/>
    <cellStyle name="Note 4 2 2 2 5" xfId="25841"/>
    <cellStyle name="Note 4 2 2 2 5 2" xfId="25842"/>
    <cellStyle name="Note 4 2 2 2 5 3" xfId="25843"/>
    <cellStyle name="Note 4 2 2 2 6" xfId="25844"/>
    <cellStyle name="Note 4 2 2 3" xfId="25845"/>
    <cellStyle name="Note 4 2 2 3 2" xfId="25846"/>
    <cellStyle name="Note 4 2 2 3 2 2" xfId="25847"/>
    <cellStyle name="Note 4 2 2 3 2 2 2" xfId="25848"/>
    <cellStyle name="Note 4 2 2 3 2 2 3" xfId="25849"/>
    <cellStyle name="Note 4 2 2 3 2 3" xfId="25850"/>
    <cellStyle name="Note 4 2 2 3 2 3 2" xfId="25851"/>
    <cellStyle name="Note 4 2 2 3 2 3 3" xfId="25852"/>
    <cellStyle name="Note 4 2 2 3 2 4" xfId="25853"/>
    <cellStyle name="Note 4 2 2 3 2 5" xfId="25854"/>
    <cellStyle name="Note 4 2 2 3 3" xfId="25855"/>
    <cellStyle name="Note 4 2 2 3 3 2" xfId="25856"/>
    <cellStyle name="Note 4 2 2 3 3 3" xfId="25857"/>
    <cellStyle name="Note 4 2 2 3 4" xfId="25858"/>
    <cellStyle name="Note 4 2 2 3 4 2" xfId="25859"/>
    <cellStyle name="Note 4 2 2 3 4 3" xfId="25860"/>
    <cellStyle name="Note 4 2 2 3 5" xfId="25861"/>
    <cellStyle name="Note 4 2 2 3 5 2" xfId="25862"/>
    <cellStyle name="Note 4 2 2 3 5 3" xfId="25863"/>
    <cellStyle name="Note 4 2 2 3 6" xfId="25864"/>
    <cellStyle name="Note 4 2 2 4" xfId="25865"/>
    <cellStyle name="Note 4 2 2 4 2" xfId="25866"/>
    <cellStyle name="Note 4 2 2 4 2 2" xfId="25867"/>
    <cellStyle name="Note 4 2 2 4 2 3" xfId="25868"/>
    <cellStyle name="Note 4 2 2 4 3" xfId="25869"/>
    <cellStyle name="Note 4 2 2 4 3 2" xfId="25870"/>
    <cellStyle name="Note 4 2 2 4 3 3" xfId="25871"/>
    <cellStyle name="Note 4 2 2 4 4" xfId="25872"/>
    <cellStyle name="Note 4 2 2 4 4 2" xfId="25873"/>
    <cellStyle name="Note 4 2 2 4 4 3" xfId="25874"/>
    <cellStyle name="Note 4 2 2 4 5" xfId="25875"/>
    <cellStyle name="Note 4 2 2 4 5 2" xfId="25876"/>
    <cellStyle name="Note 4 2 2 4 5 3" xfId="25877"/>
    <cellStyle name="Note 4 2 2 4 6" xfId="25878"/>
    <cellStyle name="Note 4 2 2 4 6 2" xfId="25879"/>
    <cellStyle name="Note 4 2 2 4 6 3" xfId="25880"/>
    <cellStyle name="Note 4 2 2 4 7" xfId="25881"/>
    <cellStyle name="Note 4 2 2 4 8" xfId="25882"/>
    <cellStyle name="Note 4 2 2 5" xfId="25883"/>
    <cellStyle name="Note 4 2 2 5 2" xfId="25884"/>
    <cellStyle name="Note 4 2 2 5 2 2" xfId="25885"/>
    <cellStyle name="Note 4 2 2 5 2 3" xfId="25886"/>
    <cellStyle name="Note 4 2 2 5 3" xfId="25887"/>
    <cellStyle name="Note 4 2 2 5 3 2" xfId="25888"/>
    <cellStyle name="Note 4 2 2 5 3 3" xfId="25889"/>
    <cellStyle name="Note 4 2 2 5 4" xfId="25890"/>
    <cellStyle name="Note 4 2 2 5 5" xfId="25891"/>
    <cellStyle name="Note 4 2 2 6" xfId="25892"/>
    <cellStyle name="Note 4 2 2 6 2" xfId="25893"/>
    <cellStyle name="Note 4 2 2 6 3" xfId="25894"/>
    <cellStyle name="Note 4 2 2 7" xfId="25895"/>
    <cellStyle name="Note 4 2 2 7 2" xfId="25896"/>
    <cellStyle name="Note 4 2 2 7 3" xfId="25897"/>
    <cellStyle name="Note 4 2 2 8" xfId="25898"/>
    <cellStyle name="Note 4 2 2 8 2" xfId="25899"/>
    <cellStyle name="Note 4 2 2 8 3" xfId="25900"/>
    <cellStyle name="Note 4 2 2 9" xfId="25901"/>
    <cellStyle name="Note 4 2 3" xfId="25902"/>
    <cellStyle name="Note 4 2 3 2" xfId="25903"/>
    <cellStyle name="Note 4 2 3 2 2" xfId="25904"/>
    <cellStyle name="Note 4 2 3 2 2 2" xfId="25905"/>
    <cellStyle name="Note 4 2 3 2 2 2 2" xfId="25906"/>
    <cellStyle name="Note 4 2 3 2 2 2 3" xfId="25907"/>
    <cellStyle name="Note 4 2 3 2 2 3" xfId="25908"/>
    <cellStyle name="Note 4 2 3 2 2 3 2" xfId="25909"/>
    <cellStyle name="Note 4 2 3 2 2 3 3" xfId="25910"/>
    <cellStyle name="Note 4 2 3 2 2 4" xfId="25911"/>
    <cellStyle name="Note 4 2 3 2 2 5" xfId="25912"/>
    <cellStyle name="Note 4 2 3 2 3" xfId="25913"/>
    <cellStyle name="Note 4 2 3 2 3 2" xfId="25914"/>
    <cellStyle name="Note 4 2 3 2 3 3" xfId="25915"/>
    <cellStyle name="Note 4 2 3 2 4" xfId="25916"/>
    <cellStyle name="Note 4 2 3 2 4 2" xfId="25917"/>
    <cellStyle name="Note 4 2 3 2 4 3" xfId="25918"/>
    <cellStyle name="Note 4 2 3 2 5" xfId="25919"/>
    <cellStyle name="Note 4 2 3 2 5 2" xfId="25920"/>
    <cellStyle name="Note 4 2 3 2 5 3" xfId="25921"/>
    <cellStyle name="Note 4 2 3 2 6" xfId="25922"/>
    <cellStyle name="Note 4 2 3 3" xfId="25923"/>
    <cellStyle name="Note 4 2 3 3 2" xfId="25924"/>
    <cellStyle name="Note 4 2 3 3 2 2" xfId="25925"/>
    <cellStyle name="Note 4 2 3 3 2 2 2" xfId="25926"/>
    <cellStyle name="Note 4 2 3 3 2 2 3" xfId="25927"/>
    <cellStyle name="Note 4 2 3 3 2 3" xfId="25928"/>
    <cellStyle name="Note 4 2 3 3 2 3 2" xfId="25929"/>
    <cellStyle name="Note 4 2 3 3 2 3 3" xfId="25930"/>
    <cellStyle name="Note 4 2 3 3 2 4" xfId="25931"/>
    <cellStyle name="Note 4 2 3 3 2 5" xfId="25932"/>
    <cellStyle name="Note 4 2 3 3 3" xfId="25933"/>
    <cellStyle name="Note 4 2 3 3 3 2" xfId="25934"/>
    <cellStyle name="Note 4 2 3 3 3 3" xfId="25935"/>
    <cellStyle name="Note 4 2 3 3 4" xfId="25936"/>
    <cellStyle name="Note 4 2 3 3 4 2" xfId="25937"/>
    <cellStyle name="Note 4 2 3 3 4 3" xfId="25938"/>
    <cellStyle name="Note 4 2 3 3 5" xfId="25939"/>
    <cellStyle name="Note 4 2 3 3 5 2" xfId="25940"/>
    <cellStyle name="Note 4 2 3 3 5 3" xfId="25941"/>
    <cellStyle name="Note 4 2 3 3 6" xfId="25942"/>
    <cellStyle name="Note 4 2 3 4" xfId="25943"/>
    <cellStyle name="Note 4 2 3 4 2" xfId="25944"/>
    <cellStyle name="Note 4 2 3 4 2 2" xfId="25945"/>
    <cellStyle name="Note 4 2 3 4 2 3" xfId="25946"/>
    <cellStyle name="Note 4 2 3 4 3" xfId="25947"/>
    <cellStyle name="Note 4 2 3 4 3 2" xfId="25948"/>
    <cellStyle name="Note 4 2 3 4 3 3" xfId="25949"/>
    <cellStyle name="Note 4 2 3 4 4" xfId="25950"/>
    <cellStyle name="Note 4 2 3 4 4 2" xfId="25951"/>
    <cellStyle name="Note 4 2 3 4 4 3" xfId="25952"/>
    <cellStyle name="Note 4 2 3 4 5" xfId="25953"/>
    <cellStyle name="Note 4 2 3 4 5 2" xfId="25954"/>
    <cellStyle name="Note 4 2 3 4 5 3" xfId="25955"/>
    <cellStyle name="Note 4 2 3 4 6" xfId="25956"/>
    <cellStyle name="Note 4 2 3 4 6 2" xfId="25957"/>
    <cellStyle name="Note 4 2 3 4 6 3" xfId="25958"/>
    <cellStyle name="Note 4 2 3 4 7" xfId="25959"/>
    <cellStyle name="Note 4 2 3 4 8" xfId="25960"/>
    <cellStyle name="Note 4 2 3 5" xfId="25961"/>
    <cellStyle name="Note 4 2 3 5 2" xfId="25962"/>
    <cellStyle name="Note 4 2 3 5 2 2" xfId="25963"/>
    <cellStyle name="Note 4 2 3 5 2 3" xfId="25964"/>
    <cellStyle name="Note 4 2 3 5 3" xfId="25965"/>
    <cellStyle name="Note 4 2 3 5 3 2" xfId="25966"/>
    <cellStyle name="Note 4 2 3 5 3 3" xfId="25967"/>
    <cellStyle name="Note 4 2 3 5 4" xfId="25968"/>
    <cellStyle name="Note 4 2 3 5 5" xfId="25969"/>
    <cellStyle name="Note 4 2 3 6" xfId="25970"/>
    <cellStyle name="Note 4 2 3 6 2" xfId="25971"/>
    <cellStyle name="Note 4 2 3 6 3" xfId="25972"/>
    <cellStyle name="Note 4 2 3 7" xfId="25973"/>
    <cellStyle name="Note 4 2 3 7 2" xfId="25974"/>
    <cellStyle name="Note 4 2 3 7 3" xfId="25975"/>
    <cellStyle name="Note 4 2 3 8" xfId="25976"/>
    <cellStyle name="Note 4 2 3 8 2" xfId="25977"/>
    <cellStyle name="Note 4 2 3 8 3" xfId="25978"/>
    <cellStyle name="Note 4 2 3 9" xfId="25979"/>
    <cellStyle name="Note 4 2 4" xfId="25980"/>
    <cellStyle name="Note 4 2 4 2" xfId="25981"/>
    <cellStyle name="Note 4 2 4 2 2" xfId="25982"/>
    <cellStyle name="Note 4 2 4 2 2 2" xfId="25983"/>
    <cellStyle name="Note 4 2 4 2 2 2 2" xfId="25984"/>
    <cellStyle name="Note 4 2 4 2 2 2 3" xfId="25985"/>
    <cellStyle name="Note 4 2 4 2 2 3" xfId="25986"/>
    <cellStyle name="Note 4 2 4 2 2 3 2" xfId="25987"/>
    <cellStyle name="Note 4 2 4 2 2 3 3" xfId="25988"/>
    <cellStyle name="Note 4 2 4 2 2 4" xfId="25989"/>
    <cellStyle name="Note 4 2 4 2 2 5" xfId="25990"/>
    <cellStyle name="Note 4 2 4 2 3" xfId="25991"/>
    <cellStyle name="Note 4 2 4 2 3 2" xfId="25992"/>
    <cellStyle name="Note 4 2 4 2 3 3" xfId="25993"/>
    <cellStyle name="Note 4 2 4 2 4" xfId="25994"/>
    <cellStyle name="Note 4 2 4 2 4 2" xfId="25995"/>
    <cellStyle name="Note 4 2 4 2 4 3" xfId="25996"/>
    <cellStyle name="Note 4 2 4 2 5" xfId="25997"/>
    <cellStyle name="Note 4 2 4 2 5 2" xfId="25998"/>
    <cellStyle name="Note 4 2 4 2 5 3" xfId="25999"/>
    <cellStyle name="Note 4 2 4 2 6" xfId="26000"/>
    <cellStyle name="Note 4 2 4 3" xfId="26001"/>
    <cellStyle name="Note 4 2 4 3 2" xfId="26002"/>
    <cellStyle name="Note 4 2 4 3 2 2" xfId="26003"/>
    <cellStyle name="Note 4 2 4 3 2 2 2" xfId="26004"/>
    <cellStyle name="Note 4 2 4 3 2 2 3" xfId="26005"/>
    <cellStyle name="Note 4 2 4 3 2 3" xfId="26006"/>
    <cellStyle name="Note 4 2 4 3 2 3 2" xfId="26007"/>
    <cellStyle name="Note 4 2 4 3 2 3 3" xfId="26008"/>
    <cellStyle name="Note 4 2 4 3 2 4" xfId="26009"/>
    <cellStyle name="Note 4 2 4 3 2 5" xfId="26010"/>
    <cellStyle name="Note 4 2 4 3 3" xfId="26011"/>
    <cellStyle name="Note 4 2 4 3 3 2" xfId="26012"/>
    <cellStyle name="Note 4 2 4 3 3 3" xfId="26013"/>
    <cellStyle name="Note 4 2 4 3 4" xfId="26014"/>
    <cellStyle name="Note 4 2 4 3 4 2" xfId="26015"/>
    <cellStyle name="Note 4 2 4 3 4 3" xfId="26016"/>
    <cellStyle name="Note 4 2 4 3 5" xfId="26017"/>
    <cellStyle name="Note 4 2 4 3 5 2" xfId="26018"/>
    <cellStyle name="Note 4 2 4 3 5 3" xfId="26019"/>
    <cellStyle name="Note 4 2 4 3 6" xfId="26020"/>
    <cellStyle name="Note 4 2 4 4" xfId="26021"/>
    <cellStyle name="Note 4 2 4 4 2" xfId="26022"/>
    <cellStyle name="Note 4 2 4 4 2 2" xfId="26023"/>
    <cellStyle name="Note 4 2 4 4 2 3" xfId="26024"/>
    <cellStyle name="Note 4 2 4 4 3" xfId="26025"/>
    <cellStyle name="Note 4 2 4 4 3 2" xfId="26026"/>
    <cellStyle name="Note 4 2 4 4 3 3" xfId="26027"/>
    <cellStyle name="Note 4 2 4 4 4" xfId="26028"/>
    <cellStyle name="Note 4 2 4 4 4 2" xfId="26029"/>
    <cellStyle name="Note 4 2 4 4 4 3" xfId="26030"/>
    <cellStyle name="Note 4 2 4 4 5" xfId="26031"/>
    <cellStyle name="Note 4 2 4 4 5 2" xfId="26032"/>
    <cellStyle name="Note 4 2 4 4 5 3" xfId="26033"/>
    <cellStyle name="Note 4 2 4 4 6" xfId="26034"/>
    <cellStyle name="Note 4 2 4 4 6 2" xfId="26035"/>
    <cellStyle name="Note 4 2 4 4 6 3" xfId="26036"/>
    <cellStyle name="Note 4 2 4 4 7" xfId="26037"/>
    <cellStyle name="Note 4 2 4 4 8" xfId="26038"/>
    <cellStyle name="Note 4 2 4 5" xfId="26039"/>
    <cellStyle name="Note 4 2 4 5 2" xfId="26040"/>
    <cellStyle name="Note 4 2 4 5 2 2" xfId="26041"/>
    <cellStyle name="Note 4 2 4 5 2 3" xfId="26042"/>
    <cellStyle name="Note 4 2 4 5 3" xfId="26043"/>
    <cellStyle name="Note 4 2 4 5 3 2" xfId="26044"/>
    <cellStyle name="Note 4 2 4 5 3 3" xfId="26045"/>
    <cellStyle name="Note 4 2 4 5 4" xfId="26046"/>
    <cellStyle name="Note 4 2 4 5 5" xfId="26047"/>
    <cellStyle name="Note 4 2 4 6" xfId="26048"/>
    <cellStyle name="Note 4 2 4 6 2" xfId="26049"/>
    <cellStyle name="Note 4 2 4 6 3" xfId="26050"/>
    <cellStyle name="Note 4 2 4 7" xfId="26051"/>
    <cellStyle name="Note 4 2 4 7 2" xfId="26052"/>
    <cellStyle name="Note 4 2 4 7 3" xfId="26053"/>
    <cellStyle name="Note 4 2 4 8" xfId="26054"/>
    <cellStyle name="Note 4 2 4 8 2" xfId="26055"/>
    <cellStyle name="Note 4 2 4 8 3" xfId="26056"/>
    <cellStyle name="Note 4 2 4 9" xfId="26057"/>
    <cellStyle name="Note 4 2 5" xfId="26058"/>
    <cellStyle name="Note 4 2 5 2" xfId="26059"/>
    <cellStyle name="Note 4 2 5 2 2" xfId="26060"/>
    <cellStyle name="Note 4 2 5 2 2 2" xfId="26061"/>
    <cellStyle name="Note 4 2 5 2 2 2 2" xfId="26062"/>
    <cellStyle name="Note 4 2 5 2 2 2 3" xfId="26063"/>
    <cellStyle name="Note 4 2 5 2 2 3" xfId="26064"/>
    <cellStyle name="Note 4 2 5 2 2 3 2" xfId="26065"/>
    <cellStyle name="Note 4 2 5 2 2 3 3" xfId="26066"/>
    <cellStyle name="Note 4 2 5 2 2 4" xfId="26067"/>
    <cellStyle name="Note 4 2 5 2 2 5" xfId="26068"/>
    <cellStyle name="Note 4 2 5 2 3" xfId="26069"/>
    <cellStyle name="Note 4 2 5 2 3 2" xfId="26070"/>
    <cellStyle name="Note 4 2 5 2 3 3" xfId="26071"/>
    <cellStyle name="Note 4 2 5 2 4" xfId="26072"/>
    <cellStyle name="Note 4 2 5 2 4 2" xfId="26073"/>
    <cellStyle name="Note 4 2 5 2 4 3" xfId="26074"/>
    <cellStyle name="Note 4 2 5 2 5" xfId="26075"/>
    <cellStyle name="Note 4 2 5 2 5 2" xfId="26076"/>
    <cellStyle name="Note 4 2 5 2 5 3" xfId="26077"/>
    <cellStyle name="Note 4 2 5 2 6" xfId="26078"/>
    <cellStyle name="Note 4 2 5 3" xfId="26079"/>
    <cellStyle name="Note 4 2 5 3 2" xfId="26080"/>
    <cellStyle name="Note 4 2 5 3 2 2" xfId="26081"/>
    <cellStyle name="Note 4 2 5 3 2 2 2" xfId="26082"/>
    <cellStyle name="Note 4 2 5 3 2 2 3" xfId="26083"/>
    <cellStyle name="Note 4 2 5 3 2 3" xfId="26084"/>
    <cellStyle name="Note 4 2 5 3 2 3 2" xfId="26085"/>
    <cellStyle name="Note 4 2 5 3 2 3 3" xfId="26086"/>
    <cellStyle name="Note 4 2 5 3 2 4" xfId="26087"/>
    <cellStyle name="Note 4 2 5 3 2 5" xfId="26088"/>
    <cellStyle name="Note 4 2 5 3 3" xfId="26089"/>
    <cellStyle name="Note 4 2 5 3 3 2" xfId="26090"/>
    <cellStyle name="Note 4 2 5 3 3 3" xfId="26091"/>
    <cellStyle name="Note 4 2 5 3 4" xfId="26092"/>
    <cellStyle name="Note 4 2 5 3 4 2" xfId="26093"/>
    <cellStyle name="Note 4 2 5 3 4 3" xfId="26094"/>
    <cellStyle name="Note 4 2 5 3 5" xfId="26095"/>
    <cellStyle name="Note 4 2 5 3 5 2" xfId="26096"/>
    <cellStyle name="Note 4 2 5 3 5 3" xfId="26097"/>
    <cellStyle name="Note 4 2 5 3 6" xfId="26098"/>
    <cellStyle name="Note 4 2 5 4" xfId="26099"/>
    <cellStyle name="Note 4 2 5 4 2" xfId="26100"/>
    <cellStyle name="Note 4 2 5 4 2 2" xfId="26101"/>
    <cellStyle name="Note 4 2 5 4 2 3" xfId="26102"/>
    <cellStyle name="Note 4 2 5 4 3" xfId="26103"/>
    <cellStyle name="Note 4 2 5 4 3 2" xfId="26104"/>
    <cellStyle name="Note 4 2 5 4 3 3" xfId="26105"/>
    <cellStyle name="Note 4 2 5 4 4" xfId="26106"/>
    <cellStyle name="Note 4 2 5 4 4 2" xfId="26107"/>
    <cellStyle name="Note 4 2 5 4 4 3" xfId="26108"/>
    <cellStyle name="Note 4 2 5 4 5" xfId="26109"/>
    <cellStyle name="Note 4 2 5 4 5 2" xfId="26110"/>
    <cellStyle name="Note 4 2 5 4 5 3" xfId="26111"/>
    <cellStyle name="Note 4 2 5 4 6" xfId="26112"/>
    <cellStyle name="Note 4 2 5 4 6 2" xfId="26113"/>
    <cellStyle name="Note 4 2 5 4 6 3" xfId="26114"/>
    <cellStyle name="Note 4 2 5 4 7" xfId="26115"/>
    <cellStyle name="Note 4 2 5 4 8" xfId="26116"/>
    <cellStyle name="Note 4 2 5 5" xfId="26117"/>
    <cellStyle name="Note 4 2 5 5 2" xfId="26118"/>
    <cellStyle name="Note 4 2 5 5 2 2" xfId="26119"/>
    <cellStyle name="Note 4 2 5 5 2 3" xfId="26120"/>
    <cellStyle name="Note 4 2 5 5 3" xfId="26121"/>
    <cellStyle name="Note 4 2 5 5 3 2" xfId="26122"/>
    <cellStyle name="Note 4 2 5 5 3 3" xfId="26123"/>
    <cellStyle name="Note 4 2 5 5 4" xfId="26124"/>
    <cellStyle name="Note 4 2 5 5 5" xfId="26125"/>
    <cellStyle name="Note 4 2 5 6" xfId="26126"/>
    <cellStyle name="Note 4 2 5 6 2" xfId="26127"/>
    <cellStyle name="Note 4 2 5 6 3" xfId="26128"/>
    <cellStyle name="Note 4 2 5 7" xfId="26129"/>
    <cellStyle name="Note 4 2 5 7 2" xfId="26130"/>
    <cellStyle name="Note 4 2 5 7 3" xfId="26131"/>
    <cellStyle name="Note 4 2 5 8" xfId="26132"/>
    <cellStyle name="Note 4 2 5 8 2" xfId="26133"/>
    <cellStyle name="Note 4 2 5 8 3" xfId="26134"/>
    <cellStyle name="Note 4 2 5 9" xfId="26135"/>
    <cellStyle name="Note 4 2 6" xfId="26136"/>
    <cellStyle name="Note 4 2 6 2" xfId="26137"/>
    <cellStyle name="Note 4 2 6 2 2" xfId="26138"/>
    <cellStyle name="Note 4 2 6 2 2 2" xfId="26139"/>
    <cellStyle name="Note 4 2 6 2 2 3" xfId="26140"/>
    <cellStyle name="Note 4 2 6 2 3" xfId="26141"/>
    <cellStyle name="Note 4 2 6 2 3 2" xfId="26142"/>
    <cellStyle name="Note 4 2 6 2 3 3" xfId="26143"/>
    <cellStyle name="Note 4 2 6 2 4" xfId="26144"/>
    <cellStyle name="Note 4 2 6 2 5" xfId="26145"/>
    <cellStyle name="Note 4 2 6 3" xfId="26146"/>
    <cellStyle name="Note 4 2 6 3 2" xfId="26147"/>
    <cellStyle name="Note 4 2 6 3 3" xfId="26148"/>
    <cellStyle name="Note 4 2 6 4" xfId="26149"/>
    <cellStyle name="Note 4 2 6 4 2" xfId="26150"/>
    <cellStyle name="Note 4 2 6 4 3" xfId="26151"/>
    <cellStyle name="Note 4 2 6 5" xfId="26152"/>
    <cellStyle name="Note 4 2 6 5 2" xfId="26153"/>
    <cellStyle name="Note 4 2 6 5 3" xfId="26154"/>
    <cellStyle name="Note 4 2 6 6" xfId="26155"/>
    <cellStyle name="Note 4 2 7" xfId="26156"/>
    <cellStyle name="Note 4 2 7 2" xfId="26157"/>
    <cellStyle name="Note 4 2 7 2 2" xfId="26158"/>
    <cellStyle name="Note 4 2 7 2 2 2" xfId="26159"/>
    <cellStyle name="Note 4 2 7 2 2 3" xfId="26160"/>
    <cellStyle name="Note 4 2 7 2 3" xfId="26161"/>
    <cellStyle name="Note 4 2 7 2 3 2" xfId="26162"/>
    <cellStyle name="Note 4 2 7 2 3 3" xfId="26163"/>
    <cellStyle name="Note 4 2 7 2 4" xfId="26164"/>
    <cellStyle name="Note 4 2 7 2 5" xfId="26165"/>
    <cellStyle name="Note 4 2 7 3" xfId="26166"/>
    <cellStyle name="Note 4 2 7 3 2" xfId="26167"/>
    <cellStyle name="Note 4 2 7 3 3" xfId="26168"/>
    <cellStyle name="Note 4 2 7 4" xfId="26169"/>
    <cellStyle name="Note 4 2 7 4 2" xfId="26170"/>
    <cellStyle name="Note 4 2 7 4 3" xfId="26171"/>
    <cellStyle name="Note 4 2 7 5" xfId="26172"/>
    <cellStyle name="Note 4 2 7 5 2" xfId="26173"/>
    <cellStyle name="Note 4 2 7 5 3" xfId="26174"/>
    <cellStyle name="Note 4 2 7 6" xfId="26175"/>
    <cellStyle name="Note 4 2 8" xfId="26176"/>
    <cellStyle name="Note 4 2 8 2" xfId="26177"/>
    <cellStyle name="Note 4 2 8 2 2" xfId="26178"/>
    <cellStyle name="Note 4 2 8 2 3" xfId="26179"/>
    <cellStyle name="Note 4 2 8 3" xfId="26180"/>
    <cellStyle name="Note 4 2 8 3 2" xfId="26181"/>
    <cellStyle name="Note 4 2 8 3 3" xfId="26182"/>
    <cellStyle name="Note 4 2 8 4" xfId="26183"/>
    <cellStyle name="Note 4 2 8 4 2" xfId="26184"/>
    <cellStyle name="Note 4 2 8 4 3" xfId="26185"/>
    <cellStyle name="Note 4 2 8 5" xfId="26186"/>
    <cellStyle name="Note 4 2 8 5 2" xfId="26187"/>
    <cellStyle name="Note 4 2 8 5 3" xfId="26188"/>
    <cellStyle name="Note 4 2 8 6" xfId="26189"/>
    <cellStyle name="Note 4 2 8 6 2" xfId="26190"/>
    <cellStyle name="Note 4 2 8 6 3" xfId="26191"/>
    <cellStyle name="Note 4 2 8 7" xfId="26192"/>
    <cellStyle name="Note 4 2 8 8" xfId="26193"/>
    <cellStyle name="Note 4 2 9" xfId="26194"/>
    <cellStyle name="Note 4 2 9 2" xfId="26195"/>
    <cellStyle name="Note 4 2 9 2 2" xfId="26196"/>
    <cellStyle name="Note 4 2 9 2 3" xfId="26197"/>
    <cellStyle name="Note 4 2 9 3" xfId="26198"/>
    <cellStyle name="Note 4 2 9 3 2" xfId="26199"/>
    <cellStyle name="Note 4 2 9 3 3" xfId="26200"/>
    <cellStyle name="Note 4 2 9 4" xfId="26201"/>
    <cellStyle name="Note 4 2 9 5" xfId="26202"/>
    <cellStyle name="Note 4 20" xfId="26203"/>
    <cellStyle name="Note 4 20 10" xfId="26204"/>
    <cellStyle name="Note 4 20 2" xfId="26205"/>
    <cellStyle name="Note 4 20 2 10" xfId="26206"/>
    <cellStyle name="Note 4 20 2 10 2" xfId="26207"/>
    <cellStyle name="Note 4 20 2 10 3" xfId="26208"/>
    <cellStyle name="Note 4 20 2 11" xfId="26209"/>
    <cellStyle name="Note 4 20 2 11 2" xfId="26210"/>
    <cellStyle name="Note 4 20 2 11 3" xfId="26211"/>
    <cellStyle name="Note 4 20 2 12" xfId="26212"/>
    <cellStyle name="Note 4 20 2 2" xfId="26213"/>
    <cellStyle name="Note 4 20 2 2 2" xfId="26214"/>
    <cellStyle name="Note 4 20 2 2 2 2" xfId="26215"/>
    <cellStyle name="Note 4 20 2 2 2 2 2" xfId="26216"/>
    <cellStyle name="Note 4 20 2 2 2 2 2 2" xfId="26217"/>
    <cellStyle name="Note 4 20 2 2 2 2 2 3" xfId="26218"/>
    <cellStyle name="Note 4 20 2 2 2 2 3" xfId="26219"/>
    <cellStyle name="Note 4 20 2 2 2 2 3 2" xfId="26220"/>
    <cellStyle name="Note 4 20 2 2 2 2 3 3" xfId="26221"/>
    <cellStyle name="Note 4 20 2 2 2 2 4" xfId="26222"/>
    <cellStyle name="Note 4 20 2 2 2 2 5" xfId="26223"/>
    <cellStyle name="Note 4 20 2 2 2 3" xfId="26224"/>
    <cellStyle name="Note 4 20 2 2 2 3 2" xfId="26225"/>
    <cellStyle name="Note 4 20 2 2 2 3 3" xfId="26226"/>
    <cellStyle name="Note 4 20 2 2 2 4" xfId="26227"/>
    <cellStyle name="Note 4 20 2 2 2 4 2" xfId="26228"/>
    <cellStyle name="Note 4 20 2 2 2 4 3" xfId="26229"/>
    <cellStyle name="Note 4 20 2 2 2 5" xfId="26230"/>
    <cellStyle name="Note 4 20 2 2 2 5 2" xfId="26231"/>
    <cellStyle name="Note 4 20 2 2 2 5 3" xfId="26232"/>
    <cellStyle name="Note 4 20 2 2 2 6" xfId="26233"/>
    <cellStyle name="Note 4 20 2 2 3" xfId="26234"/>
    <cellStyle name="Note 4 20 2 2 3 2" xfId="26235"/>
    <cellStyle name="Note 4 20 2 2 3 2 2" xfId="26236"/>
    <cellStyle name="Note 4 20 2 2 3 2 2 2" xfId="26237"/>
    <cellStyle name="Note 4 20 2 2 3 2 2 3" xfId="26238"/>
    <cellStyle name="Note 4 20 2 2 3 2 3" xfId="26239"/>
    <cellStyle name="Note 4 20 2 2 3 2 3 2" xfId="26240"/>
    <cellStyle name="Note 4 20 2 2 3 2 3 3" xfId="26241"/>
    <cellStyle name="Note 4 20 2 2 3 2 4" xfId="26242"/>
    <cellStyle name="Note 4 20 2 2 3 2 5" xfId="26243"/>
    <cellStyle name="Note 4 20 2 2 3 3" xfId="26244"/>
    <cellStyle name="Note 4 20 2 2 3 3 2" xfId="26245"/>
    <cellStyle name="Note 4 20 2 2 3 3 3" xfId="26246"/>
    <cellStyle name="Note 4 20 2 2 3 4" xfId="26247"/>
    <cellStyle name="Note 4 20 2 2 3 4 2" xfId="26248"/>
    <cellStyle name="Note 4 20 2 2 3 4 3" xfId="26249"/>
    <cellStyle name="Note 4 20 2 2 3 5" xfId="26250"/>
    <cellStyle name="Note 4 20 2 2 3 5 2" xfId="26251"/>
    <cellStyle name="Note 4 20 2 2 3 5 3" xfId="26252"/>
    <cellStyle name="Note 4 20 2 2 3 6" xfId="26253"/>
    <cellStyle name="Note 4 20 2 2 4" xfId="26254"/>
    <cellStyle name="Note 4 20 2 2 4 2" xfId="26255"/>
    <cellStyle name="Note 4 20 2 2 4 2 2" xfId="26256"/>
    <cellStyle name="Note 4 20 2 2 4 2 3" xfId="26257"/>
    <cellStyle name="Note 4 20 2 2 4 3" xfId="26258"/>
    <cellStyle name="Note 4 20 2 2 4 3 2" xfId="26259"/>
    <cellStyle name="Note 4 20 2 2 4 3 3" xfId="26260"/>
    <cellStyle name="Note 4 20 2 2 4 4" xfId="26261"/>
    <cellStyle name="Note 4 20 2 2 4 4 2" xfId="26262"/>
    <cellStyle name="Note 4 20 2 2 4 4 3" xfId="26263"/>
    <cellStyle name="Note 4 20 2 2 4 5" xfId="26264"/>
    <cellStyle name="Note 4 20 2 2 4 5 2" xfId="26265"/>
    <cellStyle name="Note 4 20 2 2 4 5 3" xfId="26266"/>
    <cellStyle name="Note 4 20 2 2 4 6" xfId="26267"/>
    <cellStyle name="Note 4 20 2 2 4 6 2" xfId="26268"/>
    <cellStyle name="Note 4 20 2 2 4 6 3" xfId="26269"/>
    <cellStyle name="Note 4 20 2 2 4 7" xfId="26270"/>
    <cellStyle name="Note 4 20 2 2 4 8" xfId="26271"/>
    <cellStyle name="Note 4 20 2 2 5" xfId="26272"/>
    <cellStyle name="Note 4 20 2 2 5 2" xfId="26273"/>
    <cellStyle name="Note 4 20 2 2 5 2 2" xfId="26274"/>
    <cellStyle name="Note 4 20 2 2 5 2 3" xfId="26275"/>
    <cellStyle name="Note 4 20 2 2 5 3" xfId="26276"/>
    <cellStyle name="Note 4 20 2 2 5 3 2" xfId="26277"/>
    <cellStyle name="Note 4 20 2 2 5 3 3" xfId="26278"/>
    <cellStyle name="Note 4 20 2 2 5 4" xfId="26279"/>
    <cellStyle name="Note 4 20 2 2 5 5" xfId="26280"/>
    <cellStyle name="Note 4 20 2 2 6" xfId="26281"/>
    <cellStyle name="Note 4 20 2 2 6 2" xfId="26282"/>
    <cellStyle name="Note 4 20 2 2 6 3" xfId="26283"/>
    <cellStyle name="Note 4 20 2 2 7" xfId="26284"/>
    <cellStyle name="Note 4 20 2 2 7 2" xfId="26285"/>
    <cellStyle name="Note 4 20 2 2 7 3" xfId="26286"/>
    <cellStyle name="Note 4 20 2 2 8" xfId="26287"/>
    <cellStyle name="Note 4 20 2 2 8 2" xfId="26288"/>
    <cellStyle name="Note 4 20 2 2 8 3" xfId="26289"/>
    <cellStyle name="Note 4 20 2 2 9" xfId="26290"/>
    <cellStyle name="Note 4 20 2 3" xfId="26291"/>
    <cellStyle name="Note 4 20 2 3 2" xfId="26292"/>
    <cellStyle name="Note 4 20 2 3 2 2" xfId="26293"/>
    <cellStyle name="Note 4 20 2 3 2 2 2" xfId="26294"/>
    <cellStyle name="Note 4 20 2 3 2 2 2 2" xfId="26295"/>
    <cellStyle name="Note 4 20 2 3 2 2 2 3" xfId="26296"/>
    <cellStyle name="Note 4 20 2 3 2 2 3" xfId="26297"/>
    <cellStyle name="Note 4 20 2 3 2 2 3 2" xfId="26298"/>
    <cellStyle name="Note 4 20 2 3 2 2 3 3" xfId="26299"/>
    <cellStyle name="Note 4 20 2 3 2 2 4" xfId="26300"/>
    <cellStyle name="Note 4 20 2 3 2 2 5" xfId="26301"/>
    <cellStyle name="Note 4 20 2 3 2 3" xfId="26302"/>
    <cellStyle name="Note 4 20 2 3 2 3 2" xfId="26303"/>
    <cellStyle name="Note 4 20 2 3 2 3 3" xfId="26304"/>
    <cellStyle name="Note 4 20 2 3 2 4" xfId="26305"/>
    <cellStyle name="Note 4 20 2 3 2 4 2" xfId="26306"/>
    <cellStyle name="Note 4 20 2 3 2 4 3" xfId="26307"/>
    <cellStyle name="Note 4 20 2 3 2 5" xfId="26308"/>
    <cellStyle name="Note 4 20 2 3 2 5 2" xfId="26309"/>
    <cellStyle name="Note 4 20 2 3 2 5 3" xfId="26310"/>
    <cellStyle name="Note 4 20 2 3 2 6" xfId="26311"/>
    <cellStyle name="Note 4 20 2 3 3" xfId="26312"/>
    <cellStyle name="Note 4 20 2 3 3 2" xfId="26313"/>
    <cellStyle name="Note 4 20 2 3 3 2 2" xfId="26314"/>
    <cellStyle name="Note 4 20 2 3 3 2 2 2" xfId="26315"/>
    <cellStyle name="Note 4 20 2 3 3 2 2 3" xfId="26316"/>
    <cellStyle name="Note 4 20 2 3 3 2 3" xfId="26317"/>
    <cellStyle name="Note 4 20 2 3 3 2 3 2" xfId="26318"/>
    <cellStyle name="Note 4 20 2 3 3 2 3 3" xfId="26319"/>
    <cellStyle name="Note 4 20 2 3 3 2 4" xfId="26320"/>
    <cellStyle name="Note 4 20 2 3 3 2 5" xfId="26321"/>
    <cellStyle name="Note 4 20 2 3 3 3" xfId="26322"/>
    <cellStyle name="Note 4 20 2 3 3 3 2" xfId="26323"/>
    <cellStyle name="Note 4 20 2 3 3 3 3" xfId="26324"/>
    <cellStyle name="Note 4 20 2 3 3 4" xfId="26325"/>
    <cellStyle name="Note 4 20 2 3 3 4 2" xfId="26326"/>
    <cellStyle name="Note 4 20 2 3 3 4 3" xfId="26327"/>
    <cellStyle name="Note 4 20 2 3 3 5" xfId="26328"/>
    <cellStyle name="Note 4 20 2 3 3 5 2" xfId="26329"/>
    <cellStyle name="Note 4 20 2 3 3 5 3" xfId="26330"/>
    <cellStyle name="Note 4 20 2 3 3 6" xfId="26331"/>
    <cellStyle name="Note 4 20 2 3 4" xfId="26332"/>
    <cellStyle name="Note 4 20 2 3 4 2" xfId="26333"/>
    <cellStyle name="Note 4 20 2 3 4 2 2" xfId="26334"/>
    <cellStyle name="Note 4 20 2 3 4 2 3" xfId="26335"/>
    <cellStyle name="Note 4 20 2 3 4 3" xfId="26336"/>
    <cellStyle name="Note 4 20 2 3 4 3 2" xfId="26337"/>
    <cellStyle name="Note 4 20 2 3 4 3 3" xfId="26338"/>
    <cellStyle name="Note 4 20 2 3 4 4" xfId="26339"/>
    <cellStyle name="Note 4 20 2 3 4 4 2" xfId="26340"/>
    <cellStyle name="Note 4 20 2 3 4 4 3" xfId="26341"/>
    <cellStyle name="Note 4 20 2 3 4 5" xfId="26342"/>
    <cellStyle name="Note 4 20 2 3 4 5 2" xfId="26343"/>
    <cellStyle name="Note 4 20 2 3 4 5 3" xfId="26344"/>
    <cellStyle name="Note 4 20 2 3 4 6" xfId="26345"/>
    <cellStyle name="Note 4 20 2 3 4 6 2" xfId="26346"/>
    <cellStyle name="Note 4 20 2 3 4 6 3" xfId="26347"/>
    <cellStyle name="Note 4 20 2 3 4 7" xfId="26348"/>
    <cellStyle name="Note 4 20 2 3 4 8" xfId="26349"/>
    <cellStyle name="Note 4 20 2 3 5" xfId="26350"/>
    <cellStyle name="Note 4 20 2 3 5 2" xfId="26351"/>
    <cellStyle name="Note 4 20 2 3 5 2 2" xfId="26352"/>
    <cellStyle name="Note 4 20 2 3 5 2 3" xfId="26353"/>
    <cellStyle name="Note 4 20 2 3 5 3" xfId="26354"/>
    <cellStyle name="Note 4 20 2 3 5 3 2" xfId="26355"/>
    <cellStyle name="Note 4 20 2 3 5 3 3" xfId="26356"/>
    <cellStyle name="Note 4 20 2 3 5 4" xfId="26357"/>
    <cellStyle name="Note 4 20 2 3 5 5" xfId="26358"/>
    <cellStyle name="Note 4 20 2 3 6" xfId="26359"/>
    <cellStyle name="Note 4 20 2 3 6 2" xfId="26360"/>
    <cellStyle name="Note 4 20 2 3 6 3" xfId="26361"/>
    <cellStyle name="Note 4 20 2 3 7" xfId="26362"/>
    <cellStyle name="Note 4 20 2 3 7 2" xfId="26363"/>
    <cellStyle name="Note 4 20 2 3 7 3" xfId="26364"/>
    <cellStyle name="Note 4 20 2 3 8" xfId="26365"/>
    <cellStyle name="Note 4 20 2 3 8 2" xfId="26366"/>
    <cellStyle name="Note 4 20 2 3 8 3" xfId="26367"/>
    <cellStyle name="Note 4 20 2 3 9" xfId="26368"/>
    <cellStyle name="Note 4 20 2 4" xfId="26369"/>
    <cellStyle name="Note 4 20 2 4 2" xfId="26370"/>
    <cellStyle name="Note 4 20 2 4 2 2" xfId="26371"/>
    <cellStyle name="Note 4 20 2 4 2 2 2" xfId="26372"/>
    <cellStyle name="Note 4 20 2 4 2 2 2 2" xfId="26373"/>
    <cellStyle name="Note 4 20 2 4 2 2 2 3" xfId="26374"/>
    <cellStyle name="Note 4 20 2 4 2 2 3" xfId="26375"/>
    <cellStyle name="Note 4 20 2 4 2 2 3 2" xfId="26376"/>
    <cellStyle name="Note 4 20 2 4 2 2 3 3" xfId="26377"/>
    <cellStyle name="Note 4 20 2 4 2 2 4" xfId="26378"/>
    <cellStyle name="Note 4 20 2 4 2 2 5" xfId="26379"/>
    <cellStyle name="Note 4 20 2 4 2 3" xfId="26380"/>
    <cellStyle name="Note 4 20 2 4 2 3 2" xfId="26381"/>
    <cellStyle name="Note 4 20 2 4 2 3 3" xfId="26382"/>
    <cellStyle name="Note 4 20 2 4 2 4" xfId="26383"/>
    <cellStyle name="Note 4 20 2 4 2 4 2" xfId="26384"/>
    <cellStyle name="Note 4 20 2 4 2 4 3" xfId="26385"/>
    <cellStyle name="Note 4 20 2 4 2 5" xfId="26386"/>
    <cellStyle name="Note 4 20 2 4 2 5 2" xfId="26387"/>
    <cellStyle name="Note 4 20 2 4 2 5 3" xfId="26388"/>
    <cellStyle name="Note 4 20 2 4 2 6" xfId="26389"/>
    <cellStyle name="Note 4 20 2 4 3" xfId="26390"/>
    <cellStyle name="Note 4 20 2 4 3 2" xfId="26391"/>
    <cellStyle name="Note 4 20 2 4 3 2 2" xfId="26392"/>
    <cellStyle name="Note 4 20 2 4 3 2 2 2" xfId="26393"/>
    <cellStyle name="Note 4 20 2 4 3 2 2 3" xfId="26394"/>
    <cellStyle name="Note 4 20 2 4 3 2 3" xfId="26395"/>
    <cellStyle name="Note 4 20 2 4 3 2 3 2" xfId="26396"/>
    <cellStyle name="Note 4 20 2 4 3 2 3 3" xfId="26397"/>
    <cellStyle name="Note 4 20 2 4 3 2 4" xfId="26398"/>
    <cellStyle name="Note 4 20 2 4 3 2 5" xfId="26399"/>
    <cellStyle name="Note 4 20 2 4 3 3" xfId="26400"/>
    <cellStyle name="Note 4 20 2 4 3 3 2" xfId="26401"/>
    <cellStyle name="Note 4 20 2 4 3 3 3" xfId="26402"/>
    <cellStyle name="Note 4 20 2 4 3 4" xfId="26403"/>
    <cellStyle name="Note 4 20 2 4 3 4 2" xfId="26404"/>
    <cellStyle name="Note 4 20 2 4 3 4 3" xfId="26405"/>
    <cellStyle name="Note 4 20 2 4 3 5" xfId="26406"/>
    <cellStyle name="Note 4 20 2 4 3 5 2" xfId="26407"/>
    <cellStyle name="Note 4 20 2 4 3 5 3" xfId="26408"/>
    <cellStyle name="Note 4 20 2 4 3 6" xfId="26409"/>
    <cellStyle name="Note 4 20 2 4 4" xfId="26410"/>
    <cellStyle name="Note 4 20 2 4 4 2" xfId="26411"/>
    <cellStyle name="Note 4 20 2 4 4 2 2" xfId="26412"/>
    <cellStyle name="Note 4 20 2 4 4 2 3" xfId="26413"/>
    <cellStyle name="Note 4 20 2 4 4 3" xfId="26414"/>
    <cellStyle name="Note 4 20 2 4 4 3 2" xfId="26415"/>
    <cellStyle name="Note 4 20 2 4 4 3 3" xfId="26416"/>
    <cellStyle name="Note 4 20 2 4 4 4" xfId="26417"/>
    <cellStyle name="Note 4 20 2 4 4 4 2" xfId="26418"/>
    <cellStyle name="Note 4 20 2 4 4 4 3" xfId="26419"/>
    <cellStyle name="Note 4 20 2 4 4 5" xfId="26420"/>
    <cellStyle name="Note 4 20 2 4 4 5 2" xfId="26421"/>
    <cellStyle name="Note 4 20 2 4 4 5 3" xfId="26422"/>
    <cellStyle name="Note 4 20 2 4 4 6" xfId="26423"/>
    <cellStyle name="Note 4 20 2 4 4 6 2" xfId="26424"/>
    <cellStyle name="Note 4 20 2 4 4 6 3" xfId="26425"/>
    <cellStyle name="Note 4 20 2 4 4 7" xfId="26426"/>
    <cellStyle name="Note 4 20 2 4 4 8" xfId="26427"/>
    <cellStyle name="Note 4 20 2 4 5" xfId="26428"/>
    <cellStyle name="Note 4 20 2 4 5 2" xfId="26429"/>
    <cellStyle name="Note 4 20 2 4 5 2 2" xfId="26430"/>
    <cellStyle name="Note 4 20 2 4 5 2 3" xfId="26431"/>
    <cellStyle name="Note 4 20 2 4 5 3" xfId="26432"/>
    <cellStyle name="Note 4 20 2 4 5 3 2" xfId="26433"/>
    <cellStyle name="Note 4 20 2 4 5 3 3" xfId="26434"/>
    <cellStyle name="Note 4 20 2 4 5 4" xfId="26435"/>
    <cellStyle name="Note 4 20 2 4 5 5" xfId="26436"/>
    <cellStyle name="Note 4 20 2 4 6" xfId="26437"/>
    <cellStyle name="Note 4 20 2 4 6 2" xfId="26438"/>
    <cellStyle name="Note 4 20 2 4 6 3" xfId="26439"/>
    <cellStyle name="Note 4 20 2 4 7" xfId="26440"/>
    <cellStyle name="Note 4 20 2 4 7 2" xfId="26441"/>
    <cellStyle name="Note 4 20 2 4 7 3" xfId="26442"/>
    <cellStyle name="Note 4 20 2 4 8" xfId="26443"/>
    <cellStyle name="Note 4 20 2 4 8 2" xfId="26444"/>
    <cellStyle name="Note 4 20 2 4 8 3" xfId="26445"/>
    <cellStyle name="Note 4 20 2 4 9" xfId="26446"/>
    <cellStyle name="Note 4 20 2 5" xfId="26447"/>
    <cellStyle name="Note 4 20 2 5 2" xfId="26448"/>
    <cellStyle name="Note 4 20 2 5 2 2" xfId="26449"/>
    <cellStyle name="Note 4 20 2 5 2 2 2" xfId="26450"/>
    <cellStyle name="Note 4 20 2 5 2 2 3" xfId="26451"/>
    <cellStyle name="Note 4 20 2 5 2 3" xfId="26452"/>
    <cellStyle name="Note 4 20 2 5 2 3 2" xfId="26453"/>
    <cellStyle name="Note 4 20 2 5 2 3 3" xfId="26454"/>
    <cellStyle name="Note 4 20 2 5 2 4" xfId="26455"/>
    <cellStyle name="Note 4 20 2 5 2 5" xfId="26456"/>
    <cellStyle name="Note 4 20 2 5 3" xfId="26457"/>
    <cellStyle name="Note 4 20 2 5 3 2" xfId="26458"/>
    <cellStyle name="Note 4 20 2 5 3 3" xfId="26459"/>
    <cellStyle name="Note 4 20 2 5 4" xfId="26460"/>
    <cellStyle name="Note 4 20 2 5 4 2" xfId="26461"/>
    <cellStyle name="Note 4 20 2 5 4 3" xfId="26462"/>
    <cellStyle name="Note 4 20 2 5 5" xfId="26463"/>
    <cellStyle name="Note 4 20 2 5 5 2" xfId="26464"/>
    <cellStyle name="Note 4 20 2 5 5 3" xfId="26465"/>
    <cellStyle name="Note 4 20 2 5 6" xfId="26466"/>
    <cellStyle name="Note 4 20 2 6" xfId="26467"/>
    <cellStyle name="Note 4 20 2 6 2" xfId="26468"/>
    <cellStyle name="Note 4 20 2 6 2 2" xfId="26469"/>
    <cellStyle name="Note 4 20 2 6 2 2 2" xfId="26470"/>
    <cellStyle name="Note 4 20 2 6 2 2 3" xfId="26471"/>
    <cellStyle name="Note 4 20 2 6 2 3" xfId="26472"/>
    <cellStyle name="Note 4 20 2 6 2 3 2" xfId="26473"/>
    <cellStyle name="Note 4 20 2 6 2 3 3" xfId="26474"/>
    <cellStyle name="Note 4 20 2 6 2 4" xfId="26475"/>
    <cellStyle name="Note 4 20 2 6 2 5" xfId="26476"/>
    <cellStyle name="Note 4 20 2 6 3" xfId="26477"/>
    <cellStyle name="Note 4 20 2 6 3 2" xfId="26478"/>
    <cellStyle name="Note 4 20 2 6 3 3" xfId="26479"/>
    <cellStyle name="Note 4 20 2 6 4" xfId="26480"/>
    <cellStyle name="Note 4 20 2 6 4 2" xfId="26481"/>
    <cellStyle name="Note 4 20 2 6 4 3" xfId="26482"/>
    <cellStyle name="Note 4 20 2 6 5" xfId="26483"/>
    <cellStyle name="Note 4 20 2 6 5 2" xfId="26484"/>
    <cellStyle name="Note 4 20 2 6 5 3" xfId="26485"/>
    <cellStyle name="Note 4 20 2 6 6" xfId="26486"/>
    <cellStyle name="Note 4 20 2 7" xfId="26487"/>
    <cellStyle name="Note 4 20 2 7 2" xfId="26488"/>
    <cellStyle name="Note 4 20 2 7 2 2" xfId="26489"/>
    <cellStyle name="Note 4 20 2 7 2 3" xfId="26490"/>
    <cellStyle name="Note 4 20 2 7 3" xfId="26491"/>
    <cellStyle name="Note 4 20 2 7 3 2" xfId="26492"/>
    <cellStyle name="Note 4 20 2 7 3 3" xfId="26493"/>
    <cellStyle name="Note 4 20 2 7 4" xfId="26494"/>
    <cellStyle name="Note 4 20 2 7 4 2" xfId="26495"/>
    <cellStyle name="Note 4 20 2 7 4 3" xfId="26496"/>
    <cellStyle name="Note 4 20 2 7 5" xfId="26497"/>
    <cellStyle name="Note 4 20 2 7 5 2" xfId="26498"/>
    <cellStyle name="Note 4 20 2 7 5 3" xfId="26499"/>
    <cellStyle name="Note 4 20 2 7 6" xfId="26500"/>
    <cellStyle name="Note 4 20 2 7 6 2" xfId="26501"/>
    <cellStyle name="Note 4 20 2 7 6 3" xfId="26502"/>
    <cellStyle name="Note 4 20 2 7 7" xfId="26503"/>
    <cellStyle name="Note 4 20 2 7 8" xfId="26504"/>
    <cellStyle name="Note 4 20 2 8" xfId="26505"/>
    <cellStyle name="Note 4 20 2 8 2" xfId="26506"/>
    <cellStyle name="Note 4 20 2 8 2 2" xfId="26507"/>
    <cellStyle name="Note 4 20 2 8 2 3" xfId="26508"/>
    <cellStyle name="Note 4 20 2 8 3" xfId="26509"/>
    <cellStyle name="Note 4 20 2 8 3 2" xfId="26510"/>
    <cellStyle name="Note 4 20 2 8 3 3" xfId="26511"/>
    <cellStyle name="Note 4 20 2 8 4" xfId="26512"/>
    <cellStyle name="Note 4 20 2 8 5" xfId="26513"/>
    <cellStyle name="Note 4 20 2 9" xfId="26514"/>
    <cellStyle name="Note 4 20 2 9 2" xfId="26515"/>
    <cellStyle name="Note 4 20 2 9 3" xfId="26516"/>
    <cellStyle name="Note 4 20 3" xfId="26517"/>
    <cellStyle name="Note 4 20 3 2" xfId="26518"/>
    <cellStyle name="Note 4 20 3 2 2" xfId="26519"/>
    <cellStyle name="Note 4 20 3 2 2 2" xfId="26520"/>
    <cellStyle name="Note 4 20 3 2 2 3" xfId="26521"/>
    <cellStyle name="Note 4 20 3 2 3" xfId="26522"/>
    <cellStyle name="Note 4 20 3 2 3 2" xfId="26523"/>
    <cellStyle name="Note 4 20 3 2 3 3" xfId="26524"/>
    <cellStyle name="Note 4 20 3 2 4" xfId="26525"/>
    <cellStyle name="Note 4 20 3 2 5" xfId="26526"/>
    <cellStyle name="Note 4 20 3 3" xfId="26527"/>
    <cellStyle name="Note 4 20 3 3 2" xfId="26528"/>
    <cellStyle name="Note 4 20 3 3 3" xfId="26529"/>
    <cellStyle name="Note 4 20 3 4" xfId="26530"/>
    <cellStyle name="Note 4 20 3 4 2" xfId="26531"/>
    <cellStyle name="Note 4 20 3 4 3" xfId="26532"/>
    <cellStyle name="Note 4 20 3 5" xfId="26533"/>
    <cellStyle name="Note 4 20 3 5 2" xfId="26534"/>
    <cellStyle name="Note 4 20 3 5 3" xfId="26535"/>
    <cellStyle name="Note 4 20 3 6" xfId="26536"/>
    <cellStyle name="Note 4 20 4" xfId="26537"/>
    <cellStyle name="Note 4 20 4 2" xfId="26538"/>
    <cellStyle name="Note 4 20 4 2 2" xfId="26539"/>
    <cellStyle name="Note 4 20 4 2 2 2" xfId="26540"/>
    <cellStyle name="Note 4 20 4 2 2 3" xfId="26541"/>
    <cellStyle name="Note 4 20 4 2 3" xfId="26542"/>
    <cellStyle name="Note 4 20 4 2 3 2" xfId="26543"/>
    <cellStyle name="Note 4 20 4 2 3 3" xfId="26544"/>
    <cellStyle name="Note 4 20 4 2 4" xfId="26545"/>
    <cellStyle name="Note 4 20 4 2 5" xfId="26546"/>
    <cellStyle name="Note 4 20 4 3" xfId="26547"/>
    <cellStyle name="Note 4 20 4 3 2" xfId="26548"/>
    <cellStyle name="Note 4 20 4 3 3" xfId="26549"/>
    <cellStyle name="Note 4 20 4 4" xfId="26550"/>
    <cellStyle name="Note 4 20 4 4 2" xfId="26551"/>
    <cellStyle name="Note 4 20 4 4 3" xfId="26552"/>
    <cellStyle name="Note 4 20 4 5" xfId="26553"/>
    <cellStyle name="Note 4 20 4 5 2" xfId="26554"/>
    <cellStyle name="Note 4 20 4 5 3" xfId="26555"/>
    <cellStyle name="Note 4 20 4 6" xfId="26556"/>
    <cellStyle name="Note 4 20 5" xfId="26557"/>
    <cellStyle name="Note 4 20 5 2" xfId="26558"/>
    <cellStyle name="Note 4 20 5 2 2" xfId="26559"/>
    <cellStyle name="Note 4 20 5 2 3" xfId="26560"/>
    <cellStyle name="Note 4 20 5 3" xfId="26561"/>
    <cellStyle name="Note 4 20 5 3 2" xfId="26562"/>
    <cellStyle name="Note 4 20 5 3 3" xfId="26563"/>
    <cellStyle name="Note 4 20 5 4" xfId="26564"/>
    <cellStyle name="Note 4 20 5 4 2" xfId="26565"/>
    <cellStyle name="Note 4 20 5 4 3" xfId="26566"/>
    <cellStyle name="Note 4 20 5 5" xfId="26567"/>
    <cellStyle name="Note 4 20 5 5 2" xfId="26568"/>
    <cellStyle name="Note 4 20 5 5 3" xfId="26569"/>
    <cellStyle name="Note 4 20 5 6" xfId="26570"/>
    <cellStyle name="Note 4 20 5 6 2" xfId="26571"/>
    <cellStyle name="Note 4 20 5 6 3" xfId="26572"/>
    <cellStyle name="Note 4 20 5 7" xfId="26573"/>
    <cellStyle name="Note 4 20 5 8" xfId="26574"/>
    <cellStyle name="Note 4 20 6" xfId="26575"/>
    <cellStyle name="Note 4 20 6 2" xfId="26576"/>
    <cellStyle name="Note 4 20 6 2 2" xfId="26577"/>
    <cellStyle name="Note 4 20 6 2 3" xfId="26578"/>
    <cellStyle name="Note 4 20 6 3" xfId="26579"/>
    <cellStyle name="Note 4 20 6 3 2" xfId="26580"/>
    <cellStyle name="Note 4 20 6 3 3" xfId="26581"/>
    <cellStyle name="Note 4 20 6 4" xfId="26582"/>
    <cellStyle name="Note 4 20 6 5" xfId="26583"/>
    <cellStyle name="Note 4 20 7" xfId="26584"/>
    <cellStyle name="Note 4 20 7 2" xfId="26585"/>
    <cellStyle name="Note 4 20 7 3" xfId="26586"/>
    <cellStyle name="Note 4 20 8" xfId="26587"/>
    <cellStyle name="Note 4 20 8 2" xfId="26588"/>
    <cellStyle name="Note 4 20 8 3" xfId="26589"/>
    <cellStyle name="Note 4 20 9" xfId="26590"/>
    <cellStyle name="Note 4 20 9 2" xfId="26591"/>
    <cellStyle name="Note 4 20 9 3" xfId="26592"/>
    <cellStyle name="Note 4 21" xfId="26593"/>
    <cellStyle name="Note 4 21 10" xfId="26594"/>
    <cellStyle name="Note 4 21 10 2" xfId="26595"/>
    <cellStyle name="Note 4 21 10 3" xfId="26596"/>
    <cellStyle name="Note 4 21 11" xfId="26597"/>
    <cellStyle name="Note 4 21 11 2" xfId="26598"/>
    <cellStyle name="Note 4 21 11 3" xfId="26599"/>
    <cellStyle name="Note 4 21 12" xfId="26600"/>
    <cellStyle name="Note 4 21 2" xfId="26601"/>
    <cellStyle name="Note 4 21 2 2" xfId="26602"/>
    <cellStyle name="Note 4 21 2 2 2" xfId="26603"/>
    <cellStyle name="Note 4 21 2 2 2 2" xfId="26604"/>
    <cellStyle name="Note 4 21 2 2 2 2 2" xfId="26605"/>
    <cellStyle name="Note 4 21 2 2 2 2 3" xfId="26606"/>
    <cellStyle name="Note 4 21 2 2 2 3" xfId="26607"/>
    <cellStyle name="Note 4 21 2 2 2 3 2" xfId="26608"/>
    <cellStyle name="Note 4 21 2 2 2 3 3" xfId="26609"/>
    <cellStyle name="Note 4 21 2 2 2 4" xfId="26610"/>
    <cellStyle name="Note 4 21 2 2 2 5" xfId="26611"/>
    <cellStyle name="Note 4 21 2 2 3" xfId="26612"/>
    <cellStyle name="Note 4 21 2 2 3 2" xfId="26613"/>
    <cellStyle name="Note 4 21 2 2 3 3" xfId="26614"/>
    <cellStyle name="Note 4 21 2 2 4" xfId="26615"/>
    <cellStyle name="Note 4 21 2 2 4 2" xfId="26616"/>
    <cellStyle name="Note 4 21 2 2 4 3" xfId="26617"/>
    <cellStyle name="Note 4 21 2 2 5" xfId="26618"/>
    <cellStyle name="Note 4 21 2 2 5 2" xfId="26619"/>
    <cellStyle name="Note 4 21 2 2 5 3" xfId="26620"/>
    <cellStyle name="Note 4 21 2 2 6" xfId="26621"/>
    <cellStyle name="Note 4 21 2 3" xfId="26622"/>
    <cellStyle name="Note 4 21 2 3 2" xfId="26623"/>
    <cellStyle name="Note 4 21 2 3 2 2" xfId="26624"/>
    <cellStyle name="Note 4 21 2 3 2 2 2" xfId="26625"/>
    <cellStyle name="Note 4 21 2 3 2 2 3" xfId="26626"/>
    <cellStyle name="Note 4 21 2 3 2 3" xfId="26627"/>
    <cellStyle name="Note 4 21 2 3 2 3 2" xfId="26628"/>
    <cellStyle name="Note 4 21 2 3 2 3 3" xfId="26629"/>
    <cellStyle name="Note 4 21 2 3 2 4" xfId="26630"/>
    <cellStyle name="Note 4 21 2 3 2 5" xfId="26631"/>
    <cellStyle name="Note 4 21 2 3 3" xfId="26632"/>
    <cellStyle name="Note 4 21 2 3 3 2" xfId="26633"/>
    <cellStyle name="Note 4 21 2 3 3 3" xfId="26634"/>
    <cellStyle name="Note 4 21 2 3 4" xfId="26635"/>
    <cellStyle name="Note 4 21 2 3 4 2" xfId="26636"/>
    <cellStyle name="Note 4 21 2 3 4 3" xfId="26637"/>
    <cellStyle name="Note 4 21 2 3 5" xfId="26638"/>
    <cellStyle name="Note 4 21 2 3 5 2" xfId="26639"/>
    <cellStyle name="Note 4 21 2 3 5 3" xfId="26640"/>
    <cellStyle name="Note 4 21 2 3 6" xfId="26641"/>
    <cellStyle name="Note 4 21 2 4" xfId="26642"/>
    <cellStyle name="Note 4 21 2 4 2" xfId="26643"/>
    <cellStyle name="Note 4 21 2 4 2 2" xfId="26644"/>
    <cellStyle name="Note 4 21 2 4 2 3" xfId="26645"/>
    <cellStyle name="Note 4 21 2 4 3" xfId="26646"/>
    <cellStyle name="Note 4 21 2 4 3 2" xfId="26647"/>
    <cellStyle name="Note 4 21 2 4 3 3" xfId="26648"/>
    <cellStyle name="Note 4 21 2 4 4" xfId="26649"/>
    <cellStyle name="Note 4 21 2 4 4 2" xfId="26650"/>
    <cellStyle name="Note 4 21 2 4 4 3" xfId="26651"/>
    <cellStyle name="Note 4 21 2 4 5" xfId="26652"/>
    <cellStyle name="Note 4 21 2 4 5 2" xfId="26653"/>
    <cellStyle name="Note 4 21 2 4 5 3" xfId="26654"/>
    <cellStyle name="Note 4 21 2 4 6" xfId="26655"/>
    <cellStyle name="Note 4 21 2 4 6 2" xfId="26656"/>
    <cellStyle name="Note 4 21 2 4 6 3" xfId="26657"/>
    <cellStyle name="Note 4 21 2 4 7" xfId="26658"/>
    <cellStyle name="Note 4 21 2 4 8" xfId="26659"/>
    <cellStyle name="Note 4 21 2 5" xfId="26660"/>
    <cellStyle name="Note 4 21 2 5 2" xfId="26661"/>
    <cellStyle name="Note 4 21 2 5 2 2" xfId="26662"/>
    <cellStyle name="Note 4 21 2 5 2 3" xfId="26663"/>
    <cellStyle name="Note 4 21 2 5 3" xfId="26664"/>
    <cellStyle name="Note 4 21 2 5 3 2" xfId="26665"/>
    <cellStyle name="Note 4 21 2 5 3 3" xfId="26666"/>
    <cellStyle name="Note 4 21 2 5 4" xfId="26667"/>
    <cellStyle name="Note 4 21 2 5 5" xfId="26668"/>
    <cellStyle name="Note 4 21 2 6" xfId="26669"/>
    <cellStyle name="Note 4 21 2 6 2" xfId="26670"/>
    <cellStyle name="Note 4 21 2 6 3" xfId="26671"/>
    <cellStyle name="Note 4 21 2 7" xfId="26672"/>
    <cellStyle name="Note 4 21 2 7 2" xfId="26673"/>
    <cellStyle name="Note 4 21 2 7 3" xfId="26674"/>
    <cellStyle name="Note 4 21 2 8" xfId="26675"/>
    <cellStyle name="Note 4 21 2 8 2" xfId="26676"/>
    <cellStyle name="Note 4 21 2 8 3" xfId="26677"/>
    <cellStyle name="Note 4 21 2 9" xfId="26678"/>
    <cellStyle name="Note 4 21 3" xfId="26679"/>
    <cellStyle name="Note 4 21 3 2" xfId="26680"/>
    <cellStyle name="Note 4 21 3 2 2" xfId="26681"/>
    <cellStyle name="Note 4 21 3 2 2 2" xfId="26682"/>
    <cellStyle name="Note 4 21 3 2 2 2 2" xfId="26683"/>
    <cellStyle name="Note 4 21 3 2 2 2 3" xfId="26684"/>
    <cellStyle name="Note 4 21 3 2 2 3" xfId="26685"/>
    <cellStyle name="Note 4 21 3 2 2 3 2" xfId="26686"/>
    <cellStyle name="Note 4 21 3 2 2 3 3" xfId="26687"/>
    <cellStyle name="Note 4 21 3 2 2 4" xfId="26688"/>
    <cellStyle name="Note 4 21 3 2 2 5" xfId="26689"/>
    <cellStyle name="Note 4 21 3 2 3" xfId="26690"/>
    <cellStyle name="Note 4 21 3 2 3 2" xfId="26691"/>
    <cellStyle name="Note 4 21 3 2 3 3" xfId="26692"/>
    <cellStyle name="Note 4 21 3 2 4" xfId="26693"/>
    <cellStyle name="Note 4 21 3 2 4 2" xfId="26694"/>
    <cellStyle name="Note 4 21 3 2 4 3" xfId="26695"/>
    <cellStyle name="Note 4 21 3 2 5" xfId="26696"/>
    <cellStyle name="Note 4 21 3 2 5 2" xfId="26697"/>
    <cellStyle name="Note 4 21 3 2 5 3" xfId="26698"/>
    <cellStyle name="Note 4 21 3 2 6" xfId="26699"/>
    <cellStyle name="Note 4 21 3 3" xfId="26700"/>
    <cellStyle name="Note 4 21 3 3 2" xfId="26701"/>
    <cellStyle name="Note 4 21 3 3 2 2" xfId="26702"/>
    <cellStyle name="Note 4 21 3 3 2 2 2" xfId="26703"/>
    <cellStyle name="Note 4 21 3 3 2 2 3" xfId="26704"/>
    <cellStyle name="Note 4 21 3 3 2 3" xfId="26705"/>
    <cellStyle name="Note 4 21 3 3 2 3 2" xfId="26706"/>
    <cellStyle name="Note 4 21 3 3 2 3 3" xfId="26707"/>
    <cellStyle name="Note 4 21 3 3 2 4" xfId="26708"/>
    <cellStyle name="Note 4 21 3 3 2 5" xfId="26709"/>
    <cellStyle name="Note 4 21 3 3 3" xfId="26710"/>
    <cellStyle name="Note 4 21 3 3 3 2" xfId="26711"/>
    <cellStyle name="Note 4 21 3 3 3 3" xfId="26712"/>
    <cellStyle name="Note 4 21 3 3 4" xfId="26713"/>
    <cellStyle name="Note 4 21 3 3 4 2" xfId="26714"/>
    <cellStyle name="Note 4 21 3 3 4 3" xfId="26715"/>
    <cellStyle name="Note 4 21 3 3 5" xfId="26716"/>
    <cellStyle name="Note 4 21 3 3 5 2" xfId="26717"/>
    <cellStyle name="Note 4 21 3 3 5 3" xfId="26718"/>
    <cellStyle name="Note 4 21 3 3 6" xfId="26719"/>
    <cellStyle name="Note 4 21 3 4" xfId="26720"/>
    <cellStyle name="Note 4 21 3 4 2" xfId="26721"/>
    <cellStyle name="Note 4 21 3 4 2 2" xfId="26722"/>
    <cellStyle name="Note 4 21 3 4 2 3" xfId="26723"/>
    <cellStyle name="Note 4 21 3 4 3" xfId="26724"/>
    <cellStyle name="Note 4 21 3 4 3 2" xfId="26725"/>
    <cellStyle name="Note 4 21 3 4 3 3" xfId="26726"/>
    <cellStyle name="Note 4 21 3 4 4" xfId="26727"/>
    <cellStyle name="Note 4 21 3 4 4 2" xfId="26728"/>
    <cellStyle name="Note 4 21 3 4 4 3" xfId="26729"/>
    <cellStyle name="Note 4 21 3 4 5" xfId="26730"/>
    <cellStyle name="Note 4 21 3 4 5 2" xfId="26731"/>
    <cellStyle name="Note 4 21 3 4 5 3" xfId="26732"/>
    <cellStyle name="Note 4 21 3 4 6" xfId="26733"/>
    <cellStyle name="Note 4 21 3 4 6 2" xfId="26734"/>
    <cellStyle name="Note 4 21 3 4 6 3" xfId="26735"/>
    <cellStyle name="Note 4 21 3 4 7" xfId="26736"/>
    <cellStyle name="Note 4 21 3 4 8" xfId="26737"/>
    <cellStyle name="Note 4 21 3 5" xfId="26738"/>
    <cellStyle name="Note 4 21 3 5 2" xfId="26739"/>
    <cellStyle name="Note 4 21 3 5 2 2" xfId="26740"/>
    <cellStyle name="Note 4 21 3 5 2 3" xfId="26741"/>
    <cellStyle name="Note 4 21 3 5 3" xfId="26742"/>
    <cellStyle name="Note 4 21 3 5 3 2" xfId="26743"/>
    <cellStyle name="Note 4 21 3 5 3 3" xfId="26744"/>
    <cellStyle name="Note 4 21 3 5 4" xfId="26745"/>
    <cellStyle name="Note 4 21 3 5 5" xfId="26746"/>
    <cellStyle name="Note 4 21 3 6" xfId="26747"/>
    <cellStyle name="Note 4 21 3 6 2" xfId="26748"/>
    <cellStyle name="Note 4 21 3 6 3" xfId="26749"/>
    <cellStyle name="Note 4 21 3 7" xfId="26750"/>
    <cellStyle name="Note 4 21 3 7 2" xfId="26751"/>
    <cellStyle name="Note 4 21 3 7 3" xfId="26752"/>
    <cellStyle name="Note 4 21 3 8" xfId="26753"/>
    <cellStyle name="Note 4 21 3 8 2" xfId="26754"/>
    <cellStyle name="Note 4 21 3 8 3" xfId="26755"/>
    <cellStyle name="Note 4 21 3 9" xfId="26756"/>
    <cellStyle name="Note 4 21 4" xfId="26757"/>
    <cellStyle name="Note 4 21 4 2" xfId="26758"/>
    <cellStyle name="Note 4 21 4 2 2" xfId="26759"/>
    <cellStyle name="Note 4 21 4 2 2 2" xfId="26760"/>
    <cellStyle name="Note 4 21 4 2 2 2 2" xfId="26761"/>
    <cellStyle name="Note 4 21 4 2 2 2 3" xfId="26762"/>
    <cellStyle name="Note 4 21 4 2 2 3" xfId="26763"/>
    <cellStyle name="Note 4 21 4 2 2 3 2" xfId="26764"/>
    <cellStyle name="Note 4 21 4 2 2 3 3" xfId="26765"/>
    <cellStyle name="Note 4 21 4 2 2 4" xfId="26766"/>
    <cellStyle name="Note 4 21 4 2 2 5" xfId="26767"/>
    <cellStyle name="Note 4 21 4 2 3" xfId="26768"/>
    <cellStyle name="Note 4 21 4 2 3 2" xfId="26769"/>
    <cellStyle name="Note 4 21 4 2 3 3" xfId="26770"/>
    <cellStyle name="Note 4 21 4 2 4" xfId="26771"/>
    <cellStyle name="Note 4 21 4 2 4 2" xfId="26772"/>
    <cellStyle name="Note 4 21 4 2 4 3" xfId="26773"/>
    <cellStyle name="Note 4 21 4 2 5" xfId="26774"/>
    <cellStyle name="Note 4 21 4 2 5 2" xfId="26775"/>
    <cellStyle name="Note 4 21 4 2 5 3" xfId="26776"/>
    <cellStyle name="Note 4 21 4 2 6" xfId="26777"/>
    <cellStyle name="Note 4 21 4 3" xfId="26778"/>
    <cellStyle name="Note 4 21 4 3 2" xfId="26779"/>
    <cellStyle name="Note 4 21 4 3 2 2" xfId="26780"/>
    <cellStyle name="Note 4 21 4 3 2 2 2" xfId="26781"/>
    <cellStyle name="Note 4 21 4 3 2 2 3" xfId="26782"/>
    <cellStyle name="Note 4 21 4 3 2 3" xfId="26783"/>
    <cellStyle name="Note 4 21 4 3 2 3 2" xfId="26784"/>
    <cellStyle name="Note 4 21 4 3 2 3 3" xfId="26785"/>
    <cellStyle name="Note 4 21 4 3 2 4" xfId="26786"/>
    <cellStyle name="Note 4 21 4 3 2 5" xfId="26787"/>
    <cellStyle name="Note 4 21 4 3 3" xfId="26788"/>
    <cellStyle name="Note 4 21 4 3 3 2" xfId="26789"/>
    <cellStyle name="Note 4 21 4 3 3 3" xfId="26790"/>
    <cellStyle name="Note 4 21 4 3 4" xfId="26791"/>
    <cellStyle name="Note 4 21 4 3 4 2" xfId="26792"/>
    <cellStyle name="Note 4 21 4 3 4 3" xfId="26793"/>
    <cellStyle name="Note 4 21 4 3 5" xfId="26794"/>
    <cellStyle name="Note 4 21 4 3 5 2" xfId="26795"/>
    <cellStyle name="Note 4 21 4 3 5 3" xfId="26796"/>
    <cellStyle name="Note 4 21 4 3 6" xfId="26797"/>
    <cellStyle name="Note 4 21 4 4" xfId="26798"/>
    <cellStyle name="Note 4 21 4 4 2" xfId="26799"/>
    <cellStyle name="Note 4 21 4 4 2 2" xfId="26800"/>
    <cellStyle name="Note 4 21 4 4 2 3" xfId="26801"/>
    <cellStyle name="Note 4 21 4 4 3" xfId="26802"/>
    <cellStyle name="Note 4 21 4 4 3 2" xfId="26803"/>
    <cellStyle name="Note 4 21 4 4 3 3" xfId="26804"/>
    <cellStyle name="Note 4 21 4 4 4" xfId="26805"/>
    <cellStyle name="Note 4 21 4 4 4 2" xfId="26806"/>
    <cellStyle name="Note 4 21 4 4 4 3" xfId="26807"/>
    <cellStyle name="Note 4 21 4 4 5" xfId="26808"/>
    <cellStyle name="Note 4 21 4 4 5 2" xfId="26809"/>
    <cellStyle name="Note 4 21 4 4 5 3" xfId="26810"/>
    <cellStyle name="Note 4 21 4 4 6" xfId="26811"/>
    <cellStyle name="Note 4 21 4 4 6 2" xfId="26812"/>
    <cellStyle name="Note 4 21 4 4 6 3" xfId="26813"/>
    <cellStyle name="Note 4 21 4 4 7" xfId="26814"/>
    <cellStyle name="Note 4 21 4 4 8" xfId="26815"/>
    <cellStyle name="Note 4 21 4 5" xfId="26816"/>
    <cellStyle name="Note 4 21 4 5 2" xfId="26817"/>
    <cellStyle name="Note 4 21 4 5 2 2" xfId="26818"/>
    <cellStyle name="Note 4 21 4 5 2 3" xfId="26819"/>
    <cellStyle name="Note 4 21 4 5 3" xfId="26820"/>
    <cellStyle name="Note 4 21 4 5 3 2" xfId="26821"/>
    <cellStyle name="Note 4 21 4 5 3 3" xfId="26822"/>
    <cellStyle name="Note 4 21 4 5 4" xfId="26823"/>
    <cellStyle name="Note 4 21 4 5 5" xfId="26824"/>
    <cellStyle name="Note 4 21 4 6" xfId="26825"/>
    <cellStyle name="Note 4 21 4 6 2" xfId="26826"/>
    <cellStyle name="Note 4 21 4 6 3" xfId="26827"/>
    <cellStyle name="Note 4 21 4 7" xfId="26828"/>
    <cellStyle name="Note 4 21 4 7 2" xfId="26829"/>
    <cellStyle name="Note 4 21 4 7 3" xfId="26830"/>
    <cellStyle name="Note 4 21 4 8" xfId="26831"/>
    <cellStyle name="Note 4 21 4 8 2" xfId="26832"/>
    <cellStyle name="Note 4 21 4 8 3" xfId="26833"/>
    <cellStyle name="Note 4 21 4 9" xfId="26834"/>
    <cellStyle name="Note 4 21 5" xfId="26835"/>
    <cellStyle name="Note 4 21 5 2" xfId="26836"/>
    <cellStyle name="Note 4 21 5 2 2" xfId="26837"/>
    <cellStyle name="Note 4 21 5 2 2 2" xfId="26838"/>
    <cellStyle name="Note 4 21 5 2 2 3" xfId="26839"/>
    <cellStyle name="Note 4 21 5 2 3" xfId="26840"/>
    <cellStyle name="Note 4 21 5 2 3 2" xfId="26841"/>
    <cellStyle name="Note 4 21 5 2 3 3" xfId="26842"/>
    <cellStyle name="Note 4 21 5 2 4" xfId="26843"/>
    <cellStyle name="Note 4 21 5 2 5" xfId="26844"/>
    <cellStyle name="Note 4 21 5 3" xfId="26845"/>
    <cellStyle name="Note 4 21 5 3 2" xfId="26846"/>
    <cellStyle name="Note 4 21 5 3 3" xfId="26847"/>
    <cellStyle name="Note 4 21 5 4" xfId="26848"/>
    <cellStyle name="Note 4 21 5 4 2" xfId="26849"/>
    <cellStyle name="Note 4 21 5 4 3" xfId="26850"/>
    <cellStyle name="Note 4 21 5 5" xfId="26851"/>
    <cellStyle name="Note 4 21 5 5 2" xfId="26852"/>
    <cellStyle name="Note 4 21 5 5 3" xfId="26853"/>
    <cellStyle name="Note 4 21 5 6" xfId="26854"/>
    <cellStyle name="Note 4 21 6" xfId="26855"/>
    <cellStyle name="Note 4 21 6 2" xfId="26856"/>
    <cellStyle name="Note 4 21 6 2 2" xfId="26857"/>
    <cellStyle name="Note 4 21 6 2 2 2" xfId="26858"/>
    <cellStyle name="Note 4 21 6 2 2 3" xfId="26859"/>
    <cellStyle name="Note 4 21 6 2 3" xfId="26860"/>
    <cellStyle name="Note 4 21 6 2 3 2" xfId="26861"/>
    <cellStyle name="Note 4 21 6 2 3 3" xfId="26862"/>
    <cellStyle name="Note 4 21 6 2 4" xfId="26863"/>
    <cellStyle name="Note 4 21 6 2 5" xfId="26864"/>
    <cellStyle name="Note 4 21 6 3" xfId="26865"/>
    <cellStyle name="Note 4 21 6 3 2" xfId="26866"/>
    <cellStyle name="Note 4 21 6 3 3" xfId="26867"/>
    <cellStyle name="Note 4 21 6 4" xfId="26868"/>
    <cellStyle name="Note 4 21 6 4 2" xfId="26869"/>
    <cellStyle name="Note 4 21 6 4 3" xfId="26870"/>
    <cellStyle name="Note 4 21 6 5" xfId="26871"/>
    <cellStyle name="Note 4 21 6 5 2" xfId="26872"/>
    <cellStyle name="Note 4 21 6 5 3" xfId="26873"/>
    <cellStyle name="Note 4 21 6 6" xfId="26874"/>
    <cellStyle name="Note 4 21 7" xfId="26875"/>
    <cellStyle name="Note 4 21 7 2" xfId="26876"/>
    <cellStyle name="Note 4 21 7 2 2" xfId="26877"/>
    <cellStyle name="Note 4 21 7 2 3" xfId="26878"/>
    <cellStyle name="Note 4 21 7 3" xfId="26879"/>
    <cellStyle name="Note 4 21 7 3 2" xfId="26880"/>
    <cellStyle name="Note 4 21 7 3 3" xfId="26881"/>
    <cellStyle name="Note 4 21 7 4" xfId="26882"/>
    <cellStyle name="Note 4 21 7 4 2" xfId="26883"/>
    <cellStyle name="Note 4 21 7 4 3" xfId="26884"/>
    <cellStyle name="Note 4 21 7 5" xfId="26885"/>
    <cellStyle name="Note 4 21 7 5 2" xfId="26886"/>
    <cellStyle name="Note 4 21 7 5 3" xfId="26887"/>
    <cellStyle name="Note 4 21 7 6" xfId="26888"/>
    <cellStyle name="Note 4 21 7 6 2" xfId="26889"/>
    <cellStyle name="Note 4 21 7 6 3" xfId="26890"/>
    <cellStyle name="Note 4 21 7 7" xfId="26891"/>
    <cellStyle name="Note 4 21 7 8" xfId="26892"/>
    <cellStyle name="Note 4 21 8" xfId="26893"/>
    <cellStyle name="Note 4 21 8 2" xfId="26894"/>
    <cellStyle name="Note 4 21 8 2 2" xfId="26895"/>
    <cellStyle name="Note 4 21 8 2 3" xfId="26896"/>
    <cellStyle name="Note 4 21 8 3" xfId="26897"/>
    <cellStyle name="Note 4 21 8 3 2" xfId="26898"/>
    <cellStyle name="Note 4 21 8 3 3" xfId="26899"/>
    <cellStyle name="Note 4 21 8 4" xfId="26900"/>
    <cellStyle name="Note 4 21 8 5" xfId="26901"/>
    <cellStyle name="Note 4 21 9" xfId="26902"/>
    <cellStyle name="Note 4 21 9 2" xfId="26903"/>
    <cellStyle name="Note 4 21 9 3" xfId="26904"/>
    <cellStyle name="Note 4 22" xfId="26905"/>
    <cellStyle name="Note 4 22 10" xfId="26906"/>
    <cellStyle name="Note 4 22 10 2" xfId="26907"/>
    <cellStyle name="Note 4 22 10 3" xfId="26908"/>
    <cellStyle name="Note 4 22 11" xfId="26909"/>
    <cellStyle name="Note 4 22 11 2" xfId="26910"/>
    <cellStyle name="Note 4 22 11 3" xfId="26911"/>
    <cellStyle name="Note 4 22 12" xfId="26912"/>
    <cellStyle name="Note 4 22 2" xfId="26913"/>
    <cellStyle name="Note 4 22 2 2" xfId="26914"/>
    <cellStyle name="Note 4 22 2 2 2" xfId="26915"/>
    <cellStyle name="Note 4 22 2 2 2 2" xfId="26916"/>
    <cellStyle name="Note 4 22 2 2 2 2 2" xfId="26917"/>
    <cellStyle name="Note 4 22 2 2 2 2 3" xfId="26918"/>
    <cellStyle name="Note 4 22 2 2 2 3" xfId="26919"/>
    <cellStyle name="Note 4 22 2 2 2 3 2" xfId="26920"/>
    <cellStyle name="Note 4 22 2 2 2 3 3" xfId="26921"/>
    <cellStyle name="Note 4 22 2 2 2 4" xfId="26922"/>
    <cellStyle name="Note 4 22 2 2 2 5" xfId="26923"/>
    <cellStyle name="Note 4 22 2 2 3" xfId="26924"/>
    <cellStyle name="Note 4 22 2 2 3 2" xfId="26925"/>
    <cellStyle name="Note 4 22 2 2 3 3" xfId="26926"/>
    <cellStyle name="Note 4 22 2 2 4" xfId="26927"/>
    <cellStyle name="Note 4 22 2 2 4 2" xfId="26928"/>
    <cellStyle name="Note 4 22 2 2 4 3" xfId="26929"/>
    <cellStyle name="Note 4 22 2 2 5" xfId="26930"/>
    <cellStyle name="Note 4 22 2 2 5 2" xfId="26931"/>
    <cellStyle name="Note 4 22 2 2 5 3" xfId="26932"/>
    <cellStyle name="Note 4 22 2 2 6" xfId="26933"/>
    <cellStyle name="Note 4 22 2 3" xfId="26934"/>
    <cellStyle name="Note 4 22 2 3 2" xfId="26935"/>
    <cellStyle name="Note 4 22 2 3 2 2" xfId="26936"/>
    <cellStyle name="Note 4 22 2 3 2 2 2" xfId="26937"/>
    <cellStyle name="Note 4 22 2 3 2 2 3" xfId="26938"/>
    <cellStyle name="Note 4 22 2 3 2 3" xfId="26939"/>
    <cellStyle name="Note 4 22 2 3 2 3 2" xfId="26940"/>
    <cellStyle name="Note 4 22 2 3 2 3 3" xfId="26941"/>
    <cellStyle name="Note 4 22 2 3 2 4" xfId="26942"/>
    <cellStyle name="Note 4 22 2 3 2 5" xfId="26943"/>
    <cellStyle name="Note 4 22 2 3 3" xfId="26944"/>
    <cellStyle name="Note 4 22 2 3 3 2" xfId="26945"/>
    <cellStyle name="Note 4 22 2 3 3 3" xfId="26946"/>
    <cellStyle name="Note 4 22 2 3 4" xfId="26947"/>
    <cellStyle name="Note 4 22 2 3 4 2" xfId="26948"/>
    <cellStyle name="Note 4 22 2 3 4 3" xfId="26949"/>
    <cellStyle name="Note 4 22 2 3 5" xfId="26950"/>
    <cellStyle name="Note 4 22 2 3 5 2" xfId="26951"/>
    <cellStyle name="Note 4 22 2 3 5 3" xfId="26952"/>
    <cellStyle name="Note 4 22 2 3 6" xfId="26953"/>
    <cellStyle name="Note 4 22 2 4" xfId="26954"/>
    <cellStyle name="Note 4 22 2 4 2" xfId="26955"/>
    <cellStyle name="Note 4 22 2 4 2 2" xfId="26956"/>
    <cellStyle name="Note 4 22 2 4 2 3" xfId="26957"/>
    <cellStyle name="Note 4 22 2 4 3" xfId="26958"/>
    <cellStyle name="Note 4 22 2 4 3 2" xfId="26959"/>
    <cellStyle name="Note 4 22 2 4 3 3" xfId="26960"/>
    <cellStyle name="Note 4 22 2 4 4" xfId="26961"/>
    <cellStyle name="Note 4 22 2 4 4 2" xfId="26962"/>
    <cellStyle name="Note 4 22 2 4 4 3" xfId="26963"/>
    <cellStyle name="Note 4 22 2 4 5" xfId="26964"/>
    <cellStyle name="Note 4 22 2 4 5 2" xfId="26965"/>
    <cellStyle name="Note 4 22 2 4 5 3" xfId="26966"/>
    <cellStyle name="Note 4 22 2 4 6" xfId="26967"/>
    <cellStyle name="Note 4 22 2 4 6 2" xfId="26968"/>
    <cellStyle name="Note 4 22 2 4 6 3" xfId="26969"/>
    <cellStyle name="Note 4 22 2 4 7" xfId="26970"/>
    <cellStyle name="Note 4 22 2 4 8" xfId="26971"/>
    <cellStyle name="Note 4 22 2 5" xfId="26972"/>
    <cellStyle name="Note 4 22 2 5 2" xfId="26973"/>
    <cellStyle name="Note 4 22 2 5 2 2" xfId="26974"/>
    <cellStyle name="Note 4 22 2 5 2 3" xfId="26975"/>
    <cellStyle name="Note 4 22 2 5 3" xfId="26976"/>
    <cellStyle name="Note 4 22 2 5 3 2" xfId="26977"/>
    <cellStyle name="Note 4 22 2 5 3 3" xfId="26978"/>
    <cellStyle name="Note 4 22 2 5 4" xfId="26979"/>
    <cellStyle name="Note 4 22 2 5 5" xfId="26980"/>
    <cellStyle name="Note 4 22 2 6" xfId="26981"/>
    <cellStyle name="Note 4 22 2 6 2" xfId="26982"/>
    <cellStyle name="Note 4 22 2 6 3" xfId="26983"/>
    <cellStyle name="Note 4 22 2 7" xfId="26984"/>
    <cellStyle name="Note 4 22 2 7 2" xfId="26985"/>
    <cellStyle name="Note 4 22 2 7 3" xfId="26986"/>
    <cellStyle name="Note 4 22 2 8" xfId="26987"/>
    <cellStyle name="Note 4 22 2 8 2" xfId="26988"/>
    <cellStyle name="Note 4 22 2 8 3" xfId="26989"/>
    <cellStyle name="Note 4 22 2 9" xfId="26990"/>
    <cellStyle name="Note 4 22 3" xfId="26991"/>
    <cellStyle name="Note 4 22 3 2" xfId="26992"/>
    <cellStyle name="Note 4 22 3 2 2" xfId="26993"/>
    <cellStyle name="Note 4 22 3 2 2 2" xfId="26994"/>
    <cellStyle name="Note 4 22 3 2 2 2 2" xfId="26995"/>
    <cellStyle name="Note 4 22 3 2 2 2 3" xfId="26996"/>
    <cellStyle name="Note 4 22 3 2 2 3" xfId="26997"/>
    <cellStyle name="Note 4 22 3 2 2 3 2" xfId="26998"/>
    <cellStyle name="Note 4 22 3 2 2 3 3" xfId="26999"/>
    <cellStyle name="Note 4 22 3 2 2 4" xfId="27000"/>
    <cellStyle name="Note 4 22 3 2 2 5" xfId="27001"/>
    <cellStyle name="Note 4 22 3 2 3" xfId="27002"/>
    <cellStyle name="Note 4 22 3 2 3 2" xfId="27003"/>
    <cellStyle name="Note 4 22 3 2 3 3" xfId="27004"/>
    <cellStyle name="Note 4 22 3 2 4" xfId="27005"/>
    <cellStyle name="Note 4 22 3 2 4 2" xfId="27006"/>
    <cellStyle name="Note 4 22 3 2 4 3" xfId="27007"/>
    <cellStyle name="Note 4 22 3 2 5" xfId="27008"/>
    <cellStyle name="Note 4 22 3 2 5 2" xfId="27009"/>
    <cellStyle name="Note 4 22 3 2 5 3" xfId="27010"/>
    <cellStyle name="Note 4 22 3 2 6" xfId="27011"/>
    <cellStyle name="Note 4 22 3 3" xfId="27012"/>
    <cellStyle name="Note 4 22 3 3 2" xfId="27013"/>
    <cellStyle name="Note 4 22 3 3 2 2" xfId="27014"/>
    <cellStyle name="Note 4 22 3 3 2 2 2" xfId="27015"/>
    <cellStyle name="Note 4 22 3 3 2 2 3" xfId="27016"/>
    <cellStyle name="Note 4 22 3 3 2 3" xfId="27017"/>
    <cellStyle name="Note 4 22 3 3 2 3 2" xfId="27018"/>
    <cellStyle name="Note 4 22 3 3 2 3 3" xfId="27019"/>
    <cellStyle name="Note 4 22 3 3 2 4" xfId="27020"/>
    <cellStyle name="Note 4 22 3 3 2 5" xfId="27021"/>
    <cellStyle name="Note 4 22 3 3 3" xfId="27022"/>
    <cellStyle name="Note 4 22 3 3 3 2" xfId="27023"/>
    <cellStyle name="Note 4 22 3 3 3 3" xfId="27024"/>
    <cellStyle name="Note 4 22 3 3 4" xfId="27025"/>
    <cellStyle name="Note 4 22 3 3 4 2" xfId="27026"/>
    <cellStyle name="Note 4 22 3 3 4 3" xfId="27027"/>
    <cellStyle name="Note 4 22 3 3 5" xfId="27028"/>
    <cellStyle name="Note 4 22 3 3 5 2" xfId="27029"/>
    <cellStyle name="Note 4 22 3 3 5 3" xfId="27030"/>
    <cellStyle name="Note 4 22 3 3 6" xfId="27031"/>
    <cellStyle name="Note 4 22 3 4" xfId="27032"/>
    <cellStyle name="Note 4 22 3 4 2" xfId="27033"/>
    <cellStyle name="Note 4 22 3 4 2 2" xfId="27034"/>
    <cellStyle name="Note 4 22 3 4 2 3" xfId="27035"/>
    <cellStyle name="Note 4 22 3 4 3" xfId="27036"/>
    <cellStyle name="Note 4 22 3 4 3 2" xfId="27037"/>
    <cellStyle name="Note 4 22 3 4 3 3" xfId="27038"/>
    <cellStyle name="Note 4 22 3 4 4" xfId="27039"/>
    <cellStyle name="Note 4 22 3 4 4 2" xfId="27040"/>
    <cellStyle name="Note 4 22 3 4 4 3" xfId="27041"/>
    <cellStyle name="Note 4 22 3 4 5" xfId="27042"/>
    <cellStyle name="Note 4 22 3 4 5 2" xfId="27043"/>
    <cellStyle name="Note 4 22 3 4 5 3" xfId="27044"/>
    <cellStyle name="Note 4 22 3 4 6" xfId="27045"/>
    <cellStyle name="Note 4 22 3 4 6 2" xfId="27046"/>
    <cellStyle name="Note 4 22 3 4 6 3" xfId="27047"/>
    <cellStyle name="Note 4 22 3 4 7" xfId="27048"/>
    <cellStyle name="Note 4 22 3 4 8" xfId="27049"/>
    <cellStyle name="Note 4 22 3 5" xfId="27050"/>
    <cellStyle name="Note 4 22 3 5 2" xfId="27051"/>
    <cellStyle name="Note 4 22 3 5 2 2" xfId="27052"/>
    <cellStyle name="Note 4 22 3 5 2 3" xfId="27053"/>
    <cellStyle name="Note 4 22 3 5 3" xfId="27054"/>
    <cellStyle name="Note 4 22 3 5 3 2" xfId="27055"/>
    <cellStyle name="Note 4 22 3 5 3 3" xfId="27056"/>
    <cellStyle name="Note 4 22 3 5 4" xfId="27057"/>
    <cellStyle name="Note 4 22 3 5 5" xfId="27058"/>
    <cellStyle name="Note 4 22 3 6" xfId="27059"/>
    <cellStyle name="Note 4 22 3 6 2" xfId="27060"/>
    <cellStyle name="Note 4 22 3 6 3" xfId="27061"/>
    <cellStyle name="Note 4 22 3 7" xfId="27062"/>
    <cellStyle name="Note 4 22 3 7 2" xfId="27063"/>
    <cellStyle name="Note 4 22 3 7 3" xfId="27064"/>
    <cellStyle name="Note 4 22 3 8" xfId="27065"/>
    <cellStyle name="Note 4 22 3 8 2" xfId="27066"/>
    <cellStyle name="Note 4 22 3 8 3" xfId="27067"/>
    <cellStyle name="Note 4 22 3 9" xfId="27068"/>
    <cellStyle name="Note 4 22 4" xfId="27069"/>
    <cellStyle name="Note 4 22 4 2" xfId="27070"/>
    <cellStyle name="Note 4 22 4 2 2" xfId="27071"/>
    <cellStyle name="Note 4 22 4 2 2 2" xfId="27072"/>
    <cellStyle name="Note 4 22 4 2 2 2 2" xfId="27073"/>
    <cellStyle name="Note 4 22 4 2 2 2 3" xfId="27074"/>
    <cellStyle name="Note 4 22 4 2 2 3" xfId="27075"/>
    <cellStyle name="Note 4 22 4 2 2 3 2" xfId="27076"/>
    <cellStyle name="Note 4 22 4 2 2 3 3" xfId="27077"/>
    <cellStyle name="Note 4 22 4 2 2 4" xfId="27078"/>
    <cellStyle name="Note 4 22 4 2 2 5" xfId="27079"/>
    <cellStyle name="Note 4 22 4 2 3" xfId="27080"/>
    <cellStyle name="Note 4 22 4 2 3 2" xfId="27081"/>
    <cellStyle name="Note 4 22 4 2 3 3" xfId="27082"/>
    <cellStyle name="Note 4 22 4 2 4" xfId="27083"/>
    <cellStyle name="Note 4 22 4 2 4 2" xfId="27084"/>
    <cellStyle name="Note 4 22 4 2 4 3" xfId="27085"/>
    <cellStyle name="Note 4 22 4 2 5" xfId="27086"/>
    <cellStyle name="Note 4 22 4 2 5 2" xfId="27087"/>
    <cellStyle name="Note 4 22 4 2 5 3" xfId="27088"/>
    <cellStyle name="Note 4 22 4 2 6" xfId="27089"/>
    <cellStyle name="Note 4 22 4 3" xfId="27090"/>
    <cellStyle name="Note 4 22 4 3 2" xfId="27091"/>
    <cellStyle name="Note 4 22 4 3 2 2" xfId="27092"/>
    <cellStyle name="Note 4 22 4 3 2 2 2" xfId="27093"/>
    <cellStyle name="Note 4 22 4 3 2 2 3" xfId="27094"/>
    <cellStyle name="Note 4 22 4 3 2 3" xfId="27095"/>
    <cellStyle name="Note 4 22 4 3 2 3 2" xfId="27096"/>
    <cellStyle name="Note 4 22 4 3 2 3 3" xfId="27097"/>
    <cellStyle name="Note 4 22 4 3 2 4" xfId="27098"/>
    <cellStyle name="Note 4 22 4 3 2 5" xfId="27099"/>
    <cellStyle name="Note 4 22 4 3 3" xfId="27100"/>
    <cellStyle name="Note 4 22 4 3 3 2" xfId="27101"/>
    <cellStyle name="Note 4 22 4 3 3 3" xfId="27102"/>
    <cellStyle name="Note 4 22 4 3 4" xfId="27103"/>
    <cellStyle name="Note 4 22 4 3 4 2" xfId="27104"/>
    <cellStyle name="Note 4 22 4 3 4 3" xfId="27105"/>
    <cellStyle name="Note 4 22 4 3 5" xfId="27106"/>
    <cellStyle name="Note 4 22 4 3 5 2" xfId="27107"/>
    <cellStyle name="Note 4 22 4 3 5 3" xfId="27108"/>
    <cellStyle name="Note 4 22 4 3 6" xfId="27109"/>
    <cellStyle name="Note 4 22 4 4" xfId="27110"/>
    <cellStyle name="Note 4 22 4 4 2" xfId="27111"/>
    <cellStyle name="Note 4 22 4 4 2 2" xfId="27112"/>
    <cellStyle name="Note 4 22 4 4 2 3" xfId="27113"/>
    <cellStyle name="Note 4 22 4 4 3" xfId="27114"/>
    <cellStyle name="Note 4 22 4 4 3 2" xfId="27115"/>
    <cellStyle name="Note 4 22 4 4 3 3" xfId="27116"/>
    <cellStyle name="Note 4 22 4 4 4" xfId="27117"/>
    <cellStyle name="Note 4 22 4 4 4 2" xfId="27118"/>
    <cellStyle name="Note 4 22 4 4 4 3" xfId="27119"/>
    <cellStyle name="Note 4 22 4 4 5" xfId="27120"/>
    <cellStyle name="Note 4 22 4 4 5 2" xfId="27121"/>
    <cellStyle name="Note 4 22 4 4 5 3" xfId="27122"/>
    <cellStyle name="Note 4 22 4 4 6" xfId="27123"/>
    <cellStyle name="Note 4 22 4 4 6 2" xfId="27124"/>
    <cellStyle name="Note 4 22 4 4 6 3" xfId="27125"/>
    <cellStyle name="Note 4 22 4 4 7" xfId="27126"/>
    <cellStyle name="Note 4 22 4 4 8" xfId="27127"/>
    <cellStyle name="Note 4 22 4 5" xfId="27128"/>
    <cellStyle name="Note 4 22 4 5 2" xfId="27129"/>
    <cellStyle name="Note 4 22 4 5 2 2" xfId="27130"/>
    <cellStyle name="Note 4 22 4 5 2 3" xfId="27131"/>
    <cellStyle name="Note 4 22 4 5 3" xfId="27132"/>
    <cellStyle name="Note 4 22 4 5 3 2" xfId="27133"/>
    <cellStyle name="Note 4 22 4 5 3 3" xfId="27134"/>
    <cellStyle name="Note 4 22 4 5 4" xfId="27135"/>
    <cellStyle name="Note 4 22 4 5 5" xfId="27136"/>
    <cellStyle name="Note 4 22 4 6" xfId="27137"/>
    <cellStyle name="Note 4 22 4 6 2" xfId="27138"/>
    <cellStyle name="Note 4 22 4 6 3" xfId="27139"/>
    <cellStyle name="Note 4 22 4 7" xfId="27140"/>
    <cellStyle name="Note 4 22 4 7 2" xfId="27141"/>
    <cellStyle name="Note 4 22 4 7 3" xfId="27142"/>
    <cellStyle name="Note 4 22 4 8" xfId="27143"/>
    <cellStyle name="Note 4 22 4 8 2" xfId="27144"/>
    <cellStyle name="Note 4 22 4 8 3" xfId="27145"/>
    <cellStyle name="Note 4 22 4 9" xfId="27146"/>
    <cellStyle name="Note 4 22 5" xfId="27147"/>
    <cellStyle name="Note 4 22 5 2" xfId="27148"/>
    <cellStyle name="Note 4 22 5 2 2" xfId="27149"/>
    <cellStyle name="Note 4 22 5 2 2 2" xfId="27150"/>
    <cellStyle name="Note 4 22 5 2 2 3" xfId="27151"/>
    <cellStyle name="Note 4 22 5 2 3" xfId="27152"/>
    <cellStyle name="Note 4 22 5 2 3 2" xfId="27153"/>
    <cellStyle name="Note 4 22 5 2 3 3" xfId="27154"/>
    <cellStyle name="Note 4 22 5 2 4" xfId="27155"/>
    <cellStyle name="Note 4 22 5 2 5" xfId="27156"/>
    <cellStyle name="Note 4 22 5 3" xfId="27157"/>
    <cellStyle name="Note 4 22 5 3 2" xfId="27158"/>
    <cellStyle name="Note 4 22 5 3 3" xfId="27159"/>
    <cellStyle name="Note 4 22 5 4" xfId="27160"/>
    <cellStyle name="Note 4 22 5 4 2" xfId="27161"/>
    <cellStyle name="Note 4 22 5 4 3" xfId="27162"/>
    <cellStyle name="Note 4 22 5 5" xfId="27163"/>
    <cellStyle name="Note 4 22 5 5 2" xfId="27164"/>
    <cellStyle name="Note 4 22 5 5 3" xfId="27165"/>
    <cellStyle name="Note 4 22 5 6" xfId="27166"/>
    <cellStyle name="Note 4 22 6" xfId="27167"/>
    <cellStyle name="Note 4 22 6 2" xfId="27168"/>
    <cellStyle name="Note 4 22 6 2 2" xfId="27169"/>
    <cellStyle name="Note 4 22 6 2 2 2" xfId="27170"/>
    <cellStyle name="Note 4 22 6 2 2 3" xfId="27171"/>
    <cellStyle name="Note 4 22 6 2 3" xfId="27172"/>
    <cellStyle name="Note 4 22 6 2 3 2" xfId="27173"/>
    <cellStyle name="Note 4 22 6 2 3 3" xfId="27174"/>
    <cellStyle name="Note 4 22 6 2 4" xfId="27175"/>
    <cellStyle name="Note 4 22 6 2 5" xfId="27176"/>
    <cellStyle name="Note 4 22 6 3" xfId="27177"/>
    <cellStyle name="Note 4 22 6 3 2" xfId="27178"/>
    <cellStyle name="Note 4 22 6 3 3" xfId="27179"/>
    <cellStyle name="Note 4 22 6 4" xfId="27180"/>
    <cellStyle name="Note 4 22 6 4 2" xfId="27181"/>
    <cellStyle name="Note 4 22 6 4 3" xfId="27182"/>
    <cellStyle name="Note 4 22 6 5" xfId="27183"/>
    <cellStyle name="Note 4 22 6 5 2" xfId="27184"/>
    <cellStyle name="Note 4 22 6 5 3" xfId="27185"/>
    <cellStyle name="Note 4 22 6 6" xfId="27186"/>
    <cellStyle name="Note 4 22 7" xfId="27187"/>
    <cellStyle name="Note 4 22 7 2" xfId="27188"/>
    <cellStyle name="Note 4 22 7 2 2" xfId="27189"/>
    <cellStyle name="Note 4 22 7 2 3" xfId="27190"/>
    <cellStyle name="Note 4 22 7 3" xfId="27191"/>
    <cellStyle name="Note 4 22 7 3 2" xfId="27192"/>
    <cellStyle name="Note 4 22 7 3 3" xfId="27193"/>
    <cellStyle name="Note 4 22 7 4" xfId="27194"/>
    <cellStyle name="Note 4 22 7 4 2" xfId="27195"/>
    <cellStyle name="Note 4 22 7 4 3" xfId="27196"/>
    <cellStyle name="Note 4 22 7 5" xfId="27197"/>
    <cellStyle name="Note 4 22 7 5 2" xfId="27198"/>
    <cellStyle name="Note 4 22 7 5 3" xfId="27199"/>
    <cellStyle name="Note 4 22 7 6" xfId="27200"/>
    <cellStyle name="Note 4 22 7 6 2" xfId="27201"/>
    <cellStyle name="Note 4 22 7 6 3" xfId="27202"/>
    <cellStyle name="Note 4 22 7 7" xfId="27203"/>
    <cellStyle name="Note 4 22 7 8" xfId="27204"/>
    <cellStyle name="Note 4 22 8" xfId="27205"/>
    <cellStyle name="Note 4 22 8 2" xfId="27206"/>
    <cellStyle name="Note 4 22 8 2 2" xfId="27207"/>
    <cellStyle name="Note 4 22 8 2 3" xfId="27208"/>
    <cellStyle name="Note 4 22 8 3" xfId="27209"/>
    <cellStyle name="Note 4 22 8 3 2" xfId="27210"/>
    <cellStyle name="Note 4 22 8 3 3" xfId="27211"/>
    <cellStyle name="Note 4 22 8 4" xfId="27212"/>
    <cellStyle name="Note 4 22 8 5" xfId="27213"/>
    <cellStyle name="Note 4 22 9" xfId="27214"/>
    <cellStyle name="Note 4 22 9 2" xfId="27215"/>
    <cellStyle name="Note 4 22 9 3" xfId="27216"/>
    <cellStyle name="Note 4 23" xfId="27217"/>
    <cellStyle name="Note 4 23 10" xfId="27218"/>
    <cellStyle name="Note 4 23 10 2" xfId="27219"/>
    <cellStyle name="Note 4 23 10 3" xfId="27220"/>
    <cellStyle name="Note 4 23 11" xfId="27221"/>
    <cellStyle name="Note 4 23 11 2" xfId="27222"/>
    <cellStyle name="Note 4 23 11 3" xfId="27223"/>
    <cellStyle name="Note 4 23 12" xfId="27224"/>
    <cellStyle name="Note 4 23 2" xfId="27225"/>
    <cellStyle name="Note 4 23 2 2" xfId="27226"/>
    <cellStyle name="Note 4 23 2 2 2" xfId="27227"/>
    <cellStyle name="Note 4 23 2 2 2 2" xfId="27228"/>
    <cellStyle name="Note 4 23 2 2 2 2 2" xfId="27229"/>
    <cellStyle name="Note 4 23 2 2 2 2 3" xfId="27230"/>
    <cellStyle name="Note 4 23 2 2 2 3" xfId="27231"/>
    <cellStyle name="Note 4 23 2 2 2 3 2" xfId="27232"/>
    <cellStyle name="Note 4 23 2 2 2 3 3" xfId="27233"/>
    <cellStyle name="Note 4 23 2 2 2 4" xfId="27234"/>
    <cellStyle name="Note 4 23 2 2 2 5" xfId="27235"/>
    <cellStyle name="Note 4 23 2 2 3" xfId="27236"/>
    <cellStyle name="Note 4 23 2 2 3 2" xfId="27237"/>
    <cellStyle name="Note 4 23 2 2 3 3" xfId="27238"/>
    <cellStyle name="Note 4 23 2 2 4" xfId="27239"/>
    <cellStyle name="Note 4 23 2 2 4 2" xfId="27240"/>
    <cellStyle name="Note 4 23 2 2 4 3" xfId="27241"/>
    <cellStyle name="Note 4 23 2 2 5" xfId="27242"/>
    <cellStyle name="Note 4 23 2 2 5 2" xfId="27243"/>
    <cellStyle name="Note 4 23 2 2 5 3" xfId="27244"/>
    <cellStyle name="Note 4 23 2 2 6" xfId="27245"/>
    <cellStyle name="Note 4 23 2 3" xfId="27246"/>
    <cellStyle name="Note 4 23 2 3 2" xfId="27247"/>
    <cellStyle name="Note 4 23 2 3 2 2" xfId="27248"/>
    <cellStyle name="Note 4 23 2 3 2 2 2" xfId="27249"/>
    <cellStyle name="Note 4 23 2 3 2 2 3" xfId="27250"/>
    <cellStyle name="Note 4 23 2 3 2 3" xfId="27251"/>
    <cellStyle name="Note 4 23 2 3 2 3 2" xfId="27252"/>
    <cellStyle name="Note 4 23 2 3 2 3 3" xfId="27253"/>
    <cellStyle name="Note 4 23 2 3 2 4" xfId="27254"/>
    <cellStyle name="Note 4 23 2 3 2 5" xfId="27255"/>
    <cellStyle name="Note 4 23 2 3 3" xfId="27256"/>
    <cellStyle name="Note 4 23 2 3 3 2" xfId="27257"/>
    <cellStyle name="Note 4 23 2 3 3 3" xfId="27258"/>
    <cellStyle name="Note 4 23 2 3 4" xfId="27259"/>
    <cellStyle name="Note 4 23 2 3 4 2" xfId="27260"/>
    <cellStyle name="Note 4 23 2 3 4 3" xfId="27261"/>
    <cellStyle name="Note 4 23 2 3 5" xfId="27262"/>
    <cellStyle name="Note 4 23 2 3 5 2" xfId="27263"/>
    <cellStyle name="Note 4 23 2 3 5 3" xfId="27264"/>
    <cellStyle name="Note 4 23 2 3 6" xfId="27265"/>
    <cellStyle name="Note 4 23 2 4" xfId="27266"/>
    <cellStyle name="Note 4 23 2 4 2" xfId="27267"/>
    <cellStyle name="Note 4 23 2 4 2 2" xfId="27268"/>
    <cellStyle name="Note 4 23 2 4 2 3" xfId="27269"/>
    <cellStyle name="Note 4 23 2 4 3" xfId="27270"/>
    <cellStyle name="Note 4 23 2 4 3 2" xfId="27271"/>
    <cellStyle name="Note 4 23 2 4 3 3" xfId="27272"/>
    <cellStyle name="Note 4 23 2 4 4" xfId="27273"/>
    <cellStyle name="Note 4 23 2 4 4 2" xfId="27274"/>
    <cellStyle name="Note 4 23 2 4 4 3" xfId="27275"/>
    <cellStyle name="Note 4 23 2 4 5" xfId="27276"/>
    <cellStyle name="Note 4 23 2 4 5 2" xfId="27277"/>
    <cellStyle name="Note 4 23 2 4 5 3" xfId="27278"/>
    <cellStyle name="Note 4 23 2 4 6" xfId="27279"/>
    <cellStyle name="Note 4 23 2 4 6 2" xfId="27280"/>
    <cellStyle name="Note 4 23 2 4 6 3" xfId="27281"/>
    <cellStyle name="Note 4 23 2 4 7" xfId="27282"/>
    <cellStyle name="Note 4 23 2 4 8" xfId="27283"/>
    <cellStyle name="Note 4 23 2 5" xfId="27284"/>
    <cellStyle name="Note 4 23 2 5 2" xfId="27285"/>
    <cellStyle name="Note 4 23 2 5 2 2" xfId="27286"/>
    <cellStyle name="Note 4 23 2 5 2 3" xfId="27287"/>
    <cellStyle name="Note 4 23 2 5 3" xfId="27288"/>
    <cellStyle name="Note 4 23 2 5 3 2" xfId="27289"/>
    <cellStyle name="Note 4 23 2 5 3 3" xfId="27290"/>
    <cellStyle name="Note 4 23 2 5 4" xfId="27291"/>
    <cellStyle name="Note 4 23 2 5 5" xfId="27292"/>
    <cellStyle name="Note 4 23 2 6" xfId="27293"/>
    <cellStyle name="Note 4 23 2 6 2" xfId="27294"/>
    <cellStyle name="Note 4 23 2 6 3" xfId="27295"/>
    <cellStyle name="Note 4 23 2 7" xfId="27296"/>
    <cellStyle name="Note 4 23 2 7 2" xfId="27297"/>
    <cellStyle name="Note 4 23 2 7 3" xfId="27298"/>
    <cellStyle name="Note 4 23 2 8" xfId="27299"/>
    <cellStyle name="Note 4 23 2 8 2" xfId="27300"/>
    <cellStyle name="Note 4 23 2 8 3" xfId="27301"/>
    <cellStyle name="Note 4 23 2 9" xfId="27302"/>
    <cellStyle name="Note 4 23 3" xfId="27303"/>
    <cellStyle name="Note 4 23 3 2" xfId="27304"/>
    <cellStyle name="Note 4 23 3 2 2" xfId="27305"/>
    <cellStyle name="Note 4 23 3 2 2 2" xfId="27306"/>
    <cellStyle name="Note 4 23 3 2 2 2 2" xfId="27307"/>
    <cellStyle name="Note 4 23 3 2 2 2 3" xfId="27308"/>
    <cellStyle name="Note 4 23 3 2 2 3" xfId="27309"/>
    <cellStyle name="Note 4 23 3 2 2 3 2" xfId="27310"/>
    <cellStyle name="Note 4 23 3 2 2 3 3" xfId="27311"/>
    <cellStyle name="Note 4 23 3 2 2 4" xfId="27312"/>
    <cellStyle name="Note 4 23 3 2 2 5" xfId="27313"/>
    <cellStyle name="Note 4 23 3 2 3" xfId="27314"/>
    <cellStyle name="Note 4 23 3 2 3 2" xfId="27315"/>
    <cellStyle name="Note 4 23 3 2 3 3" xfId="27316"/>
    <cellStyle name="Note 4 23 3 2 4" xfId="27317"/>
    <cellStyle name="Note 4 23 3 2 4 2" xfId="27318"/>
    <cellStyle name="Note 4 23 3 2 4 3" xfId="27319"/>
    <cellStyle name="Note 4 23 3 2 5" xfId="27320"/>
    <cellStyle name="Note 4 23 3 2 5 2" xfId="27321"/>
    <cellStyle name="Note 4 23 3 2 5 3" xfId="27322"/>
    <cellStyle name="Note 4 23 3 2 6" xfId="27323"/>
    <cellStyle name="Note 4 23 3 3" xfId="27324"/>
    <cellStyle name="Note 4 23 3 3 2" xfId="27325"/>
    <cellStyle name="Note 4 23 3 3 2 2" xfId="27326"/>
    <cellStyle name="Note 4 23 3 3 2 2 2" xfId="27327"/>
    <cellStyle name="Note 4 23 3 3 2 2 3" xfId="27328"/>
    <cellStyle name="Note 4 23 3 3 2 3" xfId="27329"/>
    <cellStyle name="Note 4 23 3 3 2 3 2" xfId="27330"/>
    <cellStyle name="Note 4 23 3 3 2 3 3" xfId="27331"/>
    <cellStyle name="Note 4 23 3 3 2 4" xfId="27332"/>
    <cellStyle name="Note 4 23 3 3 2 5" xfId="27333"/>
    <cellStyle name="Note 4 23 3 3 3" xfId="27334"/>
    <cellStyle name="Note 4 23 3 3 3 2" xfId="27335"/>
    <cellStyle name="Note 4 23 3 3 3 3" xfId="27336"/>
    <cellStyle name="Note 4 23 3 3 4" xfId="27337"/>
    <cellStyle name="Note 4 23 3 3 4 2" xfId="27338"/>
    <cellStyle name="Note 4 23 3 3 4 3" xfId="27339"/>
    <cellStyle name="Note 4 23 3 3 5" xfId="27340"/>
    <cellStyle name="Note 4 23 3 3 5 2" xfId="27341"/>
    <cellStyle name="Note 4 23 3 3 5 3" xfId="27342"/>
    <cellStyle name="Note 4 23 3 3 6" xfId="27343"/>
    <cellStyle name="Note 4 23 3 4" xfId="27344"/>
    <cellStyle name="Note 4 23 3 4 2" xfId="27345"/>
    <cellStyle name="Note 4 23 3 4 2 2" xfId="27346"/>
    <cellStyle name="Note 4 23 3 4 2 3" xfId="27347"/>
    <cellStyle name="Note 4 23 3 4 3" xfId="27348"/>
    <cellStyle name="Note 4 23 3 4 3 2" xfId="27349"/>
    <cellStyle name="Note 4 23 3 4 3 3" xfId="27350"/>
    <cellStyle name="Note 4 23 3 4 4" xfId="27351"/>
    <cellStyle name="Note 4 23 3 4 4 2" xfId="27352"/>
    <cellStyle name="Note 4 23 3 4 4 3" xfId="27353"/>
    <cellStyle name="Note 4 23 3 4 5" xfId="27354"/>
    <cellStyle name="Note 4 23 3 4 5 2" xfId="27355"/>
    <cellStyle name="Note 4 23 3 4 5 3" xfId="27356"/>
    <cellStyle name="Note 4 23 3 4 6" xfId="27357"/>
    <cellStyle name="Note 4 23 3 4 6 2" xfId="27358"/>
    <cellStyle name="Note 4 23 3 4 6 3" xfId="27359"/>
    <cellStyle name="Note 4 23 3 4 7" xfId="27360"/>
    <cellStyle name="Note 4 23 3 4 8" xfId="27361"/>
    <cellStyle name="Note 4 23 3 5" xfId="27362"/>
    <cellStyle name="Note 4 23 3 5 2" xfId="27363"/>
    <cellStyle name="Note 4 23 3 5 2 2" xfId="27364"/>
    <cellStyle name="Note 4 23 3 5 2 3" xfId="27365"/>
    <cellStyle name="Note 4 23 3 5 3" xfId="27366"/>
    <cellStyle name="Note 4 23 3 5 3 2" xfId="27367"/>
    <cellStyle name="Note 4 23 3 5 3 3" xfId="27368"/>
    <cellStyle name="Note 4 23 3 5 4" xfId="27369"/>
    <cellStyle name="Note 4 23 3 5 5" xfId="27370"/>
    <cellStyle name="Note 4 23 3 6" xfId="27371"/>
    <cellStyle name="Note 4 23 3 6 2" xfId="27372"/>
    <cellStyle name="Note 4 23 3 6 3" xfId="27373"/>
    <cellStyle name="Note 4 23 3 7" xfId="27374"/>
    <cellStyle name="Note 4 23 3 7 2" xfId="27375"/>
    <cellStyle name="Note 4 23 3 7 3" xfId="27376"/>
    <cellStyle name="Note 4 23 3 8" xfId="27377"/>
    <cellStyle name="Note 4 23 3 8 2" xfId="27378"/>
    <cellStyle name="Note 4 23 3 8 3" xfId="27379"/>
    <cellStyle name="Note 4 23 3 9" xfId="27380"/>
    <cellStyle name="Note 4 23 4" xfId="27381"/>
    <cellStyle name="Note 4 23 4 2" xfId="27382"/>
    <cellStyle name="Note 4 23 4 2 2" xfId="27383"/>
    <cellStyle name="Note 4 23 4 2 2 2" xfId="27384"/>
    <cellStyle name="Note 4 23 4 2 2 2 2" xfId="27385"/>
    <cellStyle name="Note 4 23 4 2 2 2 3" xfId="27386"/>
    <cellStyle name="Note 4 23 4 2 2 3" xfId="27387"/>
    <cellStyle name="Note 4 23 4 2 2 3 2" xfId="27388"/>
    <cellStyle name="Note 4 23 4 2 2 3 3" xfId="27389"/>
    <cellStyle name="Note 4 23 4 2 2 4" xfId="27390"/>
    <cellStyle name="Note 4 23 4 2 2 5" xfId="27391"/>
    <cellStyle name="Note 4 23 4 2 3" xfId="27392"/>
    <cellStyle name="Note 4 23 4 2 3 2" xfId="27393"/>
    <cellStyle name="Note 4 23 4 2 3 3" xfId="27394"/>
    <cellStyle name="Note 4 23 4 2 4" xfId="27395"/>
    <cellStyle name="Note 4 23 4 2 4 2" xfId="27396"/>
    <cellStyle name="Note 4 23 4 2 4 3" xfId="27397"/>
    <cellStyle name="Note 4 23 4 2 5" xfId="27398"/>
    <cellStyle name="Note 4 23 4 2 5 2" xfId="27399"/>
    <cellStyle name="Note 4 23 4 2 5 3" xfId="27400"/>
    <cellStyle name="Note 4 23 4 2 6" xfId="27401"/>
    <cellStyle name="Note 4 23 4 3" xfId="27402"/>
    <cellStyle name="Note 4 23 4 3 2" xfId="27403"/>
    <cellStyle name="Note 4 23 4 3 2 2" xfId="27404"/>
    <cellStyle name="Note 4 23 4 3 2 2 2" xfId="27405"/>
    <cellStyle name="Note 4 23 4 3 2 2 3" xfId="27406"/>
    <cellStyle name="Note 4 23 4 3 2 3" xfId="27407"/>
    <cellStyle name="Note 4 23 4 3 2 3 2" xfId="27408"/>
    <cellStyle name="Note 4 23 4 3 2 3 3" xfId="27409"/>
    <cellStyle name="Note 4 23 4 3 2 4" xfId="27410"/>
    <cellStyle name="Note 4 23 4 3 2 5" xfId="27411"/>
    <cellStyle name="Note 4 23 4 3 3" xfId="27412"/>
    <cellStyle name="Note 4 23 4 3 3 2" xfId="27413"/>
    <cellStyle name="Note 4 23 4 3 3 3" xfId="27414"/>
    <cellStyle name="Note 4 23 4 3 4" xfId="27415"/>
    <cellStyle name="Note 4 23 4 3 4 2" xfId="27416"/>
    <cellStyle name="Note 4 23 4 3 4 3" xfId="27417"/>
    <cellStyle name="Note 4 23 4 3 5" xfId="27418"/>
    <cellStyle name="Note 4 23 4 3 5 2" xfId="27419"/>
    <cellStyle name="Note 4 23 4 3 5 3" xfId="27420"/>
    <cellStyle name="Note 4 23 4 3 6" xfId="27421"/>
    <cellStyle name="Note 4 23 4 4" xfId="27422"/>
    <cellStyle name="Note 4 23 4 4 2" xfId="27423"/>
    <cellStyle name="Note 4 23 4 4 2 2" xfId="27424"/>
    <cellStyle name="Note 4 23 4 4 2 3" xfId="27425"/>
    <cellStyle name="Note 4 23 4 4 3" xfId="27426"/>
    <cellStyle name="Note 4 23 4 4 3 2" xfId="27427"/>
    <cellStyle name="Note 4 23 4 4 3 3" xfId="27428"/>
    <cellStyle name="Note 4 23 4 4 4" xfId="27429"/>
    <cellStyle name="Note 4 23 4 4 4 2" xfId="27430"/>
    <cellStyle name="Note 4 23 4 4 4 3" xfId="27431"/>
    <cellStyle name="Note 4 23 4 4 5" xfId="27432"/>
    <cellStyle name="Note 4 23 4 4 5 2" xfId="27433"/>
    <cellStyle name="Note 4 23 4 4 5 3" xfId="27434"/>
    <cellStyle name="Note 4 23 4 4 6" xfId="27435"/>
    <cellStyle name="Note 4 23 4 4 6 2" xfId="27436"/>
    <cellStyle name="Note 4 23 4 4 6 3" xfId="27437"/>
    <cellStyle name="Note 4 23 4 4 7" xfId="27438"/>
    <cellStyle name="Note 4 23 4 4 8" xfId="27439"/>
    <cellStyle name="Note 4 23 4 5" xfId="27440"/>
    <cellStyle name="Note 4 23 4 5 2" xfId="27441"/>
    <cellStyle name="Note 4 23 4 5 2 2" xfId="27442"/>
    <cellStyle name="Note 4 23 4 5 2 3" xfId="27443"/>
    <cellStyle name="Note 4 23 4 5 3" xfId="27444"/>
    <cellStyle name="Note 4 23 4 5 3 2" xfId="27445"/>
    <cellStyle name="Note 4 23 4 5 3 3" xfId="27446"/>
    <cellStyle name="Note 4 23 4 5 4" xfId="27447"/>
    <cellStyle name="Note 4 23 4 5 5" xfId="27448"/>
    <cellStyle name="Note 4 23 4 6" xfId="27449"/>
    <cellStyle name="Note 4 23 4 6 2" xfId="27450"/>
    <cellStyle name="Note 4 23 4 6 3" xfId="27451"/>
    <cellStyle name="Note 4 23 4 7" xfId="27452"/>
    <cellStyle name="Note 4 23 4 7 2" xfId="27453"/>
    <cellStyle name="Note 4 23 4 7 3" xfId="27454"/>
    <cellStyle name="Note 4 23 4 8" xfId="27455"/>
    <cellStyle name="Note 4 23 4 8 2" xfId="27456"/>
    <cellStyle name="Note 4 23 4 8 3" xfId="27457"/>
    <cellStyle name="Note 4 23 4 9" xfId="27458"/>
    <cellStyle name="Note 4 23 5" xfId="27459"/>
    <cellStyle name="Note 4 23 5 2" xfId="27460"/>
    <cellStyle name="Note 4 23 5 2 2" xfId="27461"/>
    <cellStyle name="Note 4 23 5 2 2 2" xfId="27462"/>
    <cellStyle name="Note 4 23 5 2 2 3" xfId="27463"/>
    <cellStyle name="Note 4 23 5 2 3" xfId="27464"/>
    <cellStyle name="Note 4 23 5 2 3 2" xfId="27465"/>
    <cellStyle name="Note 4 23 5 2 3 3" xfId="27466"/>
    <cellStyle name="Note 4 23 5 2 4" xfId="27467"/>
    <cellStyle name="Note 4 23 5 2 5" xfId="27468"/>
    <cellStyle name="Note 4 23 5 3" xfId="27469"/>
    <cellStyle name="Note 4 23 5 3 2" xfId="27470"/>
    <cellStyle name="Note 4 23 5 3 3" xfId="27471"/>
    <cellStyle name="Note 4 23 5 4" xfId="27472"/>
    <cellStyle name="Note 4 23 5 4 2" xfId="27473"/>
    <cellStyle name="Note 4 23 5 4 3" xfId="27474"/>
    <cellStyle name="Note 4 23 5 5" xfId="27475"/>
    <cellStyle name="Note 4 23 5 5 2" xfId="27476"/>
    <cellStyle name="Note 4 23 5 5 3" xfId="27477"/>
    <cellStyle name="Note 4 23 5 6" xfId="27478"/>
    <cellStyle name="Note 4 23 6" xfId="27479"/>
    <cellStyle name="Note 4 23 6 2" xfId="27480"/>
    <cellStyle name="Note 4 23 6 2 2" xfId="27481"/>
    <cellStyle name="Note 4 23 6 2 2 2" xfId="27482"/>
    <cellStyle name="Note 4 23 6 2 2 3" xfId="27483"/>
    <cellStyle name="Note 4 23 6 2 3" xfId="27484"/>
    <cellStyle name="Note 4 23 6 2 3 2" xfId="27485"/>
    <cellStyle name="Note 4 23 6 2 3 3" xfId="27486"/>
    <cellStyle name="Note 4 23 6 2 4" xfId="27487"/>
    <cellStyle name="Note 4 23 6 2 5" xfId="27488"/>
    <cellStyle name="Note 4 23 6 3" xfId="27489"/>
    <cellStyle name="Note 4 23 6 3 2" xfId="27490"/>
    <cellStyle name="Note 4 23 6 3 3" xfId="27491"/>
    <cellStyle name="Note 4 23 6 4" xfId="27492"/>
    <cellStyle name="Note 4 23 6 4 2" xfId="27493"/>
    <cellStyle name="Note 4 23 6 4 3" xfId="27494"/>
    <cellStyle name="Note 4 23 6 5" xfId="27495"/>
    <cellStyle name="Note 4 23 6 5 2" xfId="27496"/>
    <cellStyle name="Note 4 23 6 5 3" xfId="27497"/>
    <cellStyle name="Note 4 23 6 6" xfId="27498"/>
    <cellStyle name="Note 4 23 7" xfId="27499"/>
    <cellStyle name="Note 4 23 7 2" xfId="27500"/>
    <cellStyle name="Note 4 23 7 2 2" xfId="27501"/>
    <cellStyle name="Note 4 23 7 2 3" xfId="27502"/>
    <cellStyle name="Note 4 23 7 3" xfId="27503"/>
    <cellStyle name="Note 4 23 7 3 2" xfId="27504"/>
    <cellStyle name="Note 4 23 7 3 3" xfId="27505"/>
    <cellStyle name="Note 4 23 7 4" xfId="27506"/>
    <cellStyle name="Note 4 23 7 4 2" xfId="27507"/>
    <cellStyle name="Note 4 23 7 4 3" xfId="27508"/>
    <cellStyle name="Note 4 23 7 5" xfId="27509"/>
    <cellStyle name="Note 4 23 7 5 2" xfId="27510"/>
    <cellStyle name="Note 4 23 7 5 3" xfId="27511"/>
    <cellStyle name="Note 4 23 7 6" xfId="27512"/>
    <cellStyle name="Note 4 23 7 6 2" xfId="27513"/>
    <cellStyle name="Note 4 23 7 6 3" xfId="27514"/>
    <cellStyle name="Note 4 23 7 7" xfId="27515"/>
    <cellStyle name="Note 4 23 7 8" xfId="27516"/>
    <cellStyle name="Note 4 23 8" xfId="27517"/>
    <cellStyle name="Note 4 23 8 2" xfId="27518"/>
    <cellStyle name="Note 4 23 8 2 2" xfId="27519"/>
    <cellStyle name="Note 4 23 8 2 3" xfId="27520"/>
    <cellStyle name="Note 4 23 8 3" xfId="27521"/>
    <cellStyle name="Note 4 23 8 3 2" xfId="27522"/>
    <cellStyle name="Note 4 23 8 3 3" xfId="27523"/>
    <cellStyle name="Note 4 23 8 4" xfId="27524"/>
    <cellStyle name="Note 4 23 8 5" xfId="27525"/>
    <cellStyle name="Note 4 23 9" xfId="27526"/>
    <cellStyle name="Note 4 23 9 2" xfId="27527"/>
    <cellStyle name="Note 4 23 9 3" xfId="27528"/>
    <cellStyle name="Note 4 24" xfId="27529"/>
    <cellStyle name="Note 4 24 10" xfId="27530"/>
    <cellStyle name="Note 4 24 10 2" xfId="27531"/>
    <cellStyle name="Note 4 24 10 3" xfId="27532"/>
    <cellStyle name="Note 4 24 11" xfId="27533"/>
    <cellStyle name="Note 4 24 11 2" xfId="27534"/>
    <cellStyle name="Note 4 24 11 3" xfId="27535"/>
    <cellStyle name="Note 4 24 12" xfId="27536"/>
    <cellStyle name="Note 4 24 2" xfId="27537"/>
    <cellStyle name="Note 4 24 2 2" xfId="27538"/>
    <cellStyle name="Note 4 24 2 2 2" xfId="27539"/>
    <cellStyle name="Note 4 24 2 2 2 2" xfId="27540"/>
    <cellStyle name="Note 4 24 2 2 2 2 2" xfId="27541"/>
    <cellStyle name="Note 4 24 2 2 2 2 3" xfId="27542"/>
    <cellStyle name="Note 4 24 2 2 2 3" xfId="27543"/>
    <cellStyle name="Note 4 24 2 2 2 3 2" xfId="27544"/>
    <cellStyle name="Note 4 24 2 2 2 3 3" xfId="27545"/>
    <cellStyle name="Note 4 24 2 2 2 4" xfId="27546"/>
    <cellStyle name="Note 4 24 2 2 2 5" xfId="27547"/>
    <cellStyle name="Note 4 24 2 2 3" xfId="27548"/>
    <cellStyle name="Note 4 24 2 2 3 2" xfId="27549"/>
    <cellStyle name="Note 4 24 2 2 3 3" xfId="27550"/>
    <cellStyle name="Note 4 24 2 2 4" xfId="27551"/>
    <cellStyle name="Note 4 24 2 2 4 2" xfId="27552"/>
    <cellStyle name="Note 4 24 2 2 4 3" xfId="27553"/>
    <cellStyle name="Note 4 24 2 2 5" xfId="27554"/>
    <cellStyle name="Note 4 24 2 2 5 2" xfId="27555"/>
    <cellStyle name="Note 4 24 2 2 5 3" xfId="27556"/>
    <cellStyle name="Note 4 24 2 2 6" xfId="27557"/>
    <cellStyle name="Note 4 24 2 3" xfId="27558"/>
    <cellStyle name="Note 4 24 2 3 2" xfId="27559"/>
    <cellStyle name="Note 4 24 2 3 2 2" xfId="27560"/>
    <cellStyle name="Note 4 24 2 3 2 2 2" xfId="27561"/>
    <cellStyle name="Note 4 24 2 3 2 2 3" xfId="27562"/>
    <cellStyle name="Note 4 24 2 3 2 3" xfId="27563"/>
    <cellStyle name="Note 4 24 2 3 2 3 2" xfId="27564"/>
    <cellStyle name="Note 4 24 2 3 2 3 3" xfId="27565"/>
    <cellStyle name="Note 4 24 2 3 2 4" xfId="27566"/>
    <cellStyle name="Note 4 24 2 3 2 5" xfId="27567"/>
    <cellStyle name="Note 4 24 2 3 3" xfId="27568"/>
    <cellStyle name="Note 4 24 2 3 3 2" xfId="27569"/>
    <cellStyle name="Note 4 24 2 3 3 3" xfId="27570"/>
    <cellStyle name="Note 4 24 2 3 4" xfId="27571"/>
    <cellStyle name="Note 4 24 2 3 4 2" xfId="27572"/>
    <cellStyle name="Note 4 24 2 3 4 3" xfId="27573"/>
    <cellStyle name="Note 4 24 2 3 5" xfId="27574"/>
    <cellStyle name="Note 4 24 2 3 5 2" xfId="27575"/>
    <cellStyle name="Note 4 24 2 3 5 3" xfId="27576"/>
    <cellStyle name="Note 4 24 2 3 6" xfId="27577"/>
    <cellStyle name="Note 4 24 2 4" xfId="27578"/>
    <cellStyle name="Note 4 24 2 4 2" xfId="27579"/>
    <cellStyle name="Note 4 24 2 4 2 2" xfId="27580"/>
    <cellStyle name="Note 4 24 2 4 2 3" xfId="27581"/>
    <cellStyle name="Note 4 24 2 4 3" xfId="27582"/>
    <cellStyle name="Note 4 24 2 4 3 2" xfId="27583"/>
    <cellStyle name="Note 4 24 2 4 3 3" xfId="27584"/>
    <cellStyle name="Note 4 24 2 4 4" xfId="27585"/>
    <cellStyle name="Note 4 24 2 4 4 2" xfId="27586"/>
    <cellStyle name="Note 4 24 2 4 4 3" xfId="27587"/>
    <cellStyle name="Note 4 24 2 4 5" xfId="27588"/>
    <cellStyle name="Note 4 24 2 4 5 2" xfId="27589"/>
    <cellStyle name="Note 4 24 2 4 5 3" xfId="27590"/>
    <cellStyle name="Note 4 24 2 4 6" xfId="27591"/>
    <cellStyle name="Note 4 24 2 4 6 2" xfId="27592"/>
    <cellStyle name="Note 4 24 2 4 6 3" xfId="27593"/>
    <cellStyle name="Note 4 24 2 4 7" xfId="27594"/>
    <cellStyle name="Note 4 24 2 4 8" xfId="27595"/>
    <cellStyle name="Note 4 24 2 5" xfId="27596"/>
    <cellStyle name="Note 4 24 2 5 2" xfId="27597"/>
    <cellStyle name="Note 4 24 2 5 2 2" xfId="27598"/>
    <cellStyle name="Note 4 24 2 5 2 3" xfId="27599"/>
    <cellStyle name="Note 4 24 2 5 3" xfId="27600"/>
    <cellStyle name="Note 4 24 2 5 3 2" xfId="27601"/>
    <cellStyle name="Note 4 24 2 5 3 3" xfId="27602"/>
    <cellStyle name="Note 4 24 2 5 4" xfId="27603"/>
    <cellStyle name="Note 4 24 2 5 5" xfId="27604"/>
    <cellStyle name="Note 4 24 2 6" xfId="27605"/>
    <cellStyle name="Note 4 24 2 6 2" xfId="27606"/>
    <cellStyle name="Note 4 24 2 6 3" xfId="27607"/>
    <cellStyle name="Note 4 24 2 7" xfId="27608"/>
    <cellStyle name="Note 4 24 2 7 2" xfId="27609"/>
    <cellStyle name="Note 4 24 2 7 3" xfId="27610"/>
    <cellStyle name="Note 4 24 2 8" xfId="27611"/>
    <cellStyle name="Note 4 24 2 8 2" xfId="27612"/>
    <cellStyle name="Note 4 24 2 8 3" xfId="27613"/>
    <cellStyle name="Note 4 24 2 9" xfId="27614"/>
    <cellStyle name="Note 4 24 3" xfId="27615"/>
    <cellStyle name="Note 4 24 3 2" xfId="27616"/>
    <cellStyle name="Note 4 24 3 2 2" xfId="27617"/>
    <cellStyle name="Note 4 24 3 2 2 2" xfId="27618"/>
    <cellStyle name="Note 4 24 3 2 2 2 2" xfId="27619"/>
    <cellStyle name="Note 4 24 3 2 2 2 3" xfId="27620"/>
    <cellStyle name="Note 4 24 3 2 2 3" xfId="27621"/>
    <cellStyle name="Note 4 24 3 2 2 3 2" xfId="27622"/>
    <cellStyle name="Note 4 24 3 2 2 3 3" xfId="27623"/>
    <cellStyle name="Note 4 24 3 2 2 4" xfId="27624"/>
    <cellStyle name="Note 4 24 3 2 2 5" xfId="27625"/>
    <cellStyle name="Note 4 24 3 2 3" xfId="27626"/>
    <cellStyle name="Note 4 24 3 2 3 2" xfId="27627"/>
    <cellStyle name="Note 4 24 3 2 3 3" xfId="27628"/>
    <cellStyle name="Note 4 24 3 2 4" xfId="27629"/>
    <cellStyle name="Note 4 24 3 2 4 2" xfId="27630"/>
    <cellStyle name="Note 4 24 3 2 4 3" xfId="27631"/>
    <cellStyle name="Note 4 24 3 2 5" xfId="27632"/>
    <cellStyle name="Note 4 24 3 2 5 2" xfId="27633"/>
    <cellStyle name="Note 4 24 3 2 5 3" xfId="27634"/>
    <cellStyle name="Note 4 24 3 2 6" xfId="27635"/>
    <cellStyle name="Note 4 24 3 3" xfId="27636"/>
    <cellStyle name="Note 4 24 3 3 2" xfId="27637"/>
    <cellStyle name="Note 4 24 3 3 2 2" xfId="27638"/>
    <cellStyle name="Note 4 24 3 3 2 2 2" xfId="27639"/>
    <cellStyle name="Note 4 24 3 3 2 2 3" xfId="27640"/>
    <cellStyle name="Note 4 24 3 3 2 3" xfId="27641"/>
    <cellStyle name="Note 4 24 3 3 2 3 2" xfId="27642"/>
    <cellStyle name="Note 4 24 3 3 2 3 3" xfId="27643"/>
    <cellStyle name="Note 4 24 3 3 2 4" xfId="27644"/>
    <cellStyle name="Note 4 24 3 3 2 5" xfId="27645"/>
    <cellStyle name="Note 4 24 3 3 3" xfId="27646"/>
    <cellStyle name="Note 4 24 3 3 3 2" xfId="27647"/>
    <cellStyle name="Note 4 24 3 3 3 3" xfId="27648"/>
    <cellStyle name="Note 4 24 3 3 4" xfId="27649"/>
    <cellStyle name="Note 4 24 3 3 4 2" xfId="27650"/>
    <cellStyle name="Note 4 24 3 3 4 3" xfId="27651"/>
    <cellStyle name="Note 4 24 3 3 5" xfId="27652"/>
    <cellStyle name="Note 4 24 3 3 5 2" xfId="27653"/>
    <cellStyle name="Note 4 24 3 3 5 3" xfId="27654"/>
    <cellStyle name="Note 4 24 3 3 6" xfId="27655"/>
    <cellStyle name="Note 4 24 3 4" xfId="27656"/>
    <cellStyle name="Note 4 24 3 4 2" xfId="27657"/>
    <cellStyle name="Note 4 24 3 4 2 2" xfId="27658"/>
    <cellStyle name="Note 4 24 3 4 2 3" xfId="27659"/>
    <cellStyle name="Note 4 24 3 4 3" xfId="27660"/>
    <cellStyle name="Note 4 24 3 4 3 2" xfId="27661"/>
    <cellStyle name="Note 4 24 3 4 3 3" xfId="27662"/>
    <cellStyle name="Note 4 24 3 4 4" xfId="27663"/>
    <cellStyle name="Note 4 24 3 4 4 2" xfId="27664"/>
    <cellStyle name="Note 4 24 3 4 4 3" xfId="27665"/>
    <cellStyle name="Note 4 24 3 4 5" xfId="27666"/>
    <cellStyle name="Note 4 24 3 4 5 2" xfId="27667"/>
    <cellStyle name="Note 4 24 3 4 5 3" xfId="27668"/>
    <cellStyle name="Note 4 24 3 4 6" xfId="27669"/>
    <cellStyle name="Note 4 24 3 4 6 2" xfId="27670"/>
    <cellStyle name="Note 4 24 3 4 6 3" xfId="27671"/>
    <cellStyle name="Note 4 24 3 4 7" xfId="27672"/>
    <cellStyle name="Note 4 24 3 4 8" xfId="27673"/>
    <cellStyle name="Note 4 24 3 5" xfId="27674"/>
    <cellStyle name="Note 4 24 3 5 2" xfId="27675"/>
    <cellStyle name="Note 4 24 3 5 2 2" xfId="27676"/>
    <cellStyle name="Note 4 24 3 5 2 3" xfId="27677"/>
    <cellStyle name="Note 4 24 3 5 3" xfId="27678"/>
    <cellStyle name="Note 4 24 3 5 3 2" xfId="27679"/>
    <cellStyle name="Note 4 24 3 5 3 3" xfId="27680"/>
    <cellStyle name="Note 4 24 3 5 4" xfId="27681"/>
    <cellStyle name="Note 4 24 3 5 5" xfId="27682"/>
    <cellStyle name="Note 4 24 3 6" xfId="27683"/>
    <cellStyle name="Note 4 24 3 6 2" xfId="27684"/>
    <cellStyle name="Note 4 24 3 6 3" xfId="27685"/>
    <cellStyle name="Note 4 24 3 7" xfId="27686"/>
    <cellStyle name="Note 4 24 3 7 2" xfId="27687"/>
    <cellStyle name="Note 4 24 3 7 3" xfId="27688"/>
    <cellStyle name="Note 4 24 3 8" xfId="27689"/>
    <cellStyle name="Note 4 24 3 8 2" xfId="27690"/>
    <cellStyle name="Note 4 24 3 8 3" xfId="27691"/>
    <cellStyle name="Note 4 24 3 9" xfId="27692"/>
    <cellStyle name="Note 4 24 4" xfId="27693"/>
    <cellStyle name="Note 4 24 4 2" xfId="27694"/>
    <cellStyle name="Note 4 24 4 2 2" xfId="27695"/>
    <cellStyle name="Note 4 24 4 2 2 2" xfId="27696"/>
    <cellStyle name="Note 4 24 4 2 2 2 2" xfId="27697"/>
    <cellStyle name="Note 4 24 4 2 2 2 3" xfId="27698"/>
    <cellStyle name="Note 4 24 4 2 2 3" xfId="27699"/>
    <cellStyle name="Note 4 24 4 2 2 3 2" xfId="27700"/>
    <cellStyle name="Note 4 24 4 2 2 3 3" xfId="27701"/>
    <cellStyle name="Note 4 24 4 2 2 4" xfId="27702"/>
    <cellStyle name="Note 4 24 4 2 2 5" xfId="27703"/>
    <cellStyle name="Note 4 24 4 2 3" xfId="27704"/>
    <cellStyle name="Note 4 24 4 2 3 2" xfId="27705"/>
    <cellStyle name="Note 4 24 4 2 3 3" xfId="27706"/>
    <cellStyle name="Note 4 24 4 2 4" xfId="27707"/>
    <cellStyle name="Note 4 24 4 2 4 2" xfId="27708"/>
    <cellStyle name="Note 4 24 4 2 4 3" xfId="27709"/>
    <cellStyle name="Note 4 24 4 2 5" xfId="27710"/>
    <cellStyle name="Note 4 24 4 2 5 2" xfId="27711"/>
    <cellStyle name="Note 4 24 4 2 5 3" xfId="27712"/>
    <cellStyle name="Note 4 24 4 2 6" xfId="27713"/>
    <cellStyle name="Note 4 24 4 3" xfId="27714"/>
    <cellStyle name="Note 4 24 4 3 2" xfId="27715"/>
    <cellStyle name="Note 4 24 4 3 2 2" xfId="27716"/>
    <cellStyle name="Note 4 24 4 3 2 2 2" xfId="27717"/>
    <cellStyle name="Note 4 24 4 3 2 2 3" xfId="27718"/>
    <cellStyle name="Note 4 24 4 3 2 3" xfId="27719"/>
    <cellStyle name="Note 4 24 4 3 2 3 2" xfId="27720"/>
    <cellStyle name="Note 4 24 4 3 2 3 3" xfId="27721"/>
    <cellStyle name="Note 4 24 4 3 2 4" xfId="27722"/>
    <cellStyle name="Note 4 24 4 3 2 5" xfId="27723"/>
    <cellStyle name="Note 4 24 4 3 3" xfId="27724"/>
    <cellStyle name="Note 4 24 4 3 3 2" xfId="27725"/>
    <cellStyle name="Note 4 24 4 3 3 3" xfId="27726"/>
    <cellStyle name="Note 4 24 4 3 4" xfId="27727"/>
    <cellStyle name="Note 4 24 4 3 4 2" xfId="27728"/>
    <cellStyle name="Note 4 24 4 3 4 3" xfId="27729"/>
    <cellStyle name="Note 4 24 4 3 5" xfId="27730"/>
    <cellStyle name="Note 4 24 4 3 5 2" xfId="27731"/>
    <cellStyle name="Note 4 24 4 3 5 3" xfId="27732"/>
    <cellStyle name="Note 4 24 4 3 6" xfId="27733"/>
    <cellStyle name="Note 4 24 4 4" xfId="27734"/>
    <cellStyle name="Note 4 24 4 4 2" xfId="27735"/>
    <cellStyle name="Note 4 24 4 4 2 2" xfId="27736"/>
    <cellStyle name="Note 4 24 4 4 2 3" xfId="27737"/>
    <cellStyle name="Note 4 24 4 4 3" xfId="27738"/>
    <cellStyle name="Note 4 24 4 4 3 2" xfId="27739"/>
    <cellStyle name="Note 4 24 4 4 3 3" xfId="27740"/>
    <cellStyle name="Note 4 24 4 4 4" xfId="27741"/>
    <cellStyle name="Note 4 24 4 4 4 2" xfId="27742"/>
    <cellStyle name="Note 4 24 4 4 4 3" xfId="27743"/>
    <cellStyle name="Note 4 24 4 4 5" xfId="27744"/>
    <cellStyle name="Note 4 24 4 4 5 2" xfId="27745"/>
    <cellStyle name="Note 4 24 4 4 5 3" xfId="27746"/>
    <cellStyle name="Note 4 24 4 4 6" xfId="27747"/>
    <cellStyle name="Note 4 24 4 4 6 2" xfId="27748"/>
    <cellStyle name="Note 4 24 4 4 6 3" xfId="27749"/>
    <cellStyle name="Note 4 24 4 4 7" xfId="27750"/>
    <cellStyle name="Note 4 24 4 4 8" xfId="27751"/>
    <cellStyle name="Note 4 24 4 5" xfId="27752"/>
    <cellStyle name="Note 4 24 4 5 2" xfId="27753"/>
    <cellStyle name="Note 4 24 4 5 2 2" xfId="27754"/>
    <cellStyle name="Note 4 24 4 5 2 3" xfId="27755"/>
    <cellStyle name="Note 4 24 4 5 3" xfId="27756"/>
    <cellStyle name="Note 4 24 4 5 3 2" xfId="27757"/>
    <cellStyle name="Note 4 24 4 5 3 3" xfId="27758"/>
    <cellStyle name="Note 4 24 4 5 4" xfId="27759"/>
    <cellStyle name="Note 4 24 4 5 5" xfId="27760"/>
    <cellStyle name="Note 4 24 4 6" xfId="27761"/>
    <cellStyle name="Note 4 24 4 6 2" xfId="27762"/>
    <cellStyle name="Note 4 24 4 6 3" xfId="27763"/>
    <cellStyle name="Note 4 24 4 7" xfId="27764"/>
    <cellStyle name="Note 4 24 4 7 2" xfId="27765"/>
    <cellStyle name="Note 4 24 4 7 3" xfId="27766"/>
    <cellStyle name="Note 4 24 4 8" xfId="27767"/>
    <cellStyle name="Note 4 24 4 8 2" xfId="27768"/>
    <cellStyle name="Note 4 24 4 8 3" xfId="27769"/>
    <cellStyle name="Note 4 24 4 9" xfId="27770"/>
    <cellStyle name="Note 4 24 5" xfId="27771"/>
    <cellStyle name="Note 4 24 5 2" xfId="27772"/>
    <cellStyle name="Note 4 24 5 2 2" xfId="27773"/>
    <cellStyle name="Note 4 24 5 2 2 2" xfId="27774"/>
    <cellStyle name="Note 4 24 5 2 2 3" xfId="27775"/>
    <cellStyle name="Note 4 24 5 2 3" xfId="27776"/>
    <cellStyle name="Note 4 24 5 2 3 2" xfId="27777"/>
    <cellStyle name="Note 4 24 5 2 3 3" xfId="27778"/>
    <cellStyle name="Note 4 24 5 2 4" xfId="27779"/>
    <cellStyle name="Note 4 24 5 2 5" xfId="27780"/>
    <cellStyle name="Note 4 24 5 3" xfId="27781"/>
    <cellStyle name="Note 4 24 5 3 2" xfId="27782"/>
    <cellStyle name="Note 4 24 5 3 3" xfId="27783"/>
    <cellStyle name="Note 4 24 5 4" xfId="27784"/>
    <cellStyle name="Note 4 24 5 4 2" xfId="27785"/>
    <cellStyle name="Note 4 24 5 4 3" xfId="27786"/>
    <cellStyle name="Note 4 24 5 5" xfId="27787"/>
    <cellStyle name="Note 4 24 5 5 2" xfId="27788"/>
    <cellStyle name="Note 4 24 5 5 3" xfId="27789"/>
    <cellStyle name="Note 4 24 5 6" xfId="27790"/>
    <cellStyle name="Note 4 24 6" xfId="27791"/>
    <cellStyle name="Note 4 24 6 2" xfId="27792"/>
    <cellStyle name="Note 4 24 6 2 2" xfId="27793"/>
    <cellStyle name="Note 4 24 6 2 2 2" xfId="27794"/>
    <cellStyle name="Note 4 24 6 2 2 3" xfId="27795"/>
    <cellStyle name="Note 4 24 6 2 3" xfId="27796"/>
    <cellStyle name="Note 4 24 6 2 3 2" xfId="27797"/>
    <cellStyle name="Note 4 24 6 2 3 3" xfId="27798"/>
    <cellStyle name="Note 4 24 6 2 4" xfId="27799"/>
    <cellStyle name="Note 4 24 6 2 5" xfId="27800"/>
    <cellStyle name="Note 4 24 6 3" xfId="27801"/>
    <cellStyle name="Note 4 24 6 3 2" xfId="27802"/>
    <cellStyle name="Note 4 24 6 3 3" xfId="27803"/>
    <cellStyle name="Note 4 24 6 4" xfId="27804"/>
    <cellStyle name="Note 4 24 6 4 2" xfId="27805"/>
    <cellStyle name="Note 4 24 6 4 3" xfId="27806"/>
    <cellStyle name="Note 4 24 6 5" xfId="27807"/>
    <cellStyle name="Note 4 24 6 5 2" xfId="27808"/>
    <cellStyle name="Note 4 24 6 5 3" xfId="27809"/>
    <cellStyle name="Note 4 24 6 6" xfId="27810"/>
    <cellStyle name="Note 4 24 7" xfId="27811"/>
    <cellStyle name="Note 4 24 7 2" xfId="27812"/>
    <cellStyle name="Note 4 24 7 2 2" xfId="27813"/>
    <cellStyle name="Note 4 24 7 2 3" xfId="27814"/>
    <cellStyle name="Note 4 24 7 3" xfId="27815"/>
    <cellStyle name="Note 4 24 7 3 2" xfId="27816"/>
    <cellStyle name="Note 4 24 7 3 3" xfId="27817"/>
    <cellStyle name="Note 4 24 7 4" xfId="27818"/>
    <cellStyle name="Note 4 24 7 4 2" xfId="27819"/>
    <cellStyle name="Note 4 24 7 4 3" xfId="27820"/>
    <cellStyle name="Note 4 24 7 5" xfId="27821"/>
    <cellStyle name="Note 4 24 7 5 2" xfId="27822"/>
    <cellStyle name="Note 4 24 7 5 3" xfId="27823"/>
    <cellStyle name="Note 4 24 7 6" xfId="27824"/>
    <cellStyle name="Note 4 24 7 6 2" xfId="27825"/>
    <cellStyle name="Note 4 24 7 6 3" xfId="27826"/>
    <cellStyle name="Note 4 24 7 7" xfId="27827"/>
    <cellStyle name="Note 4 24 7 8" xfId="27828"/>
    <cellStyle name="Note 4 24 8" xfId="27829"/>
    <cellStyle name="Note 4 24 8 2" xfId="27830"/>
    <cellStyle name="Note 4 24 8 2 2" xfId="27831"/>
    <cellStyle name="Note 4 24 8 2 3" xfId="27832"/>
    <cellStyle name="Note 4 24 8 3" xfId="27833"/>
    <cellStyle name="Note 4 24 8 3 2" xfId="27834"/>
    <cellStyle name="Note 4 24 8 3 3" xfId="27835"/>
    <cellStyle name="Note 4 24 8 4" xfId="27836"/>
    <cellStyle name="Note 4 24 8 5" xfId="27837"/>
    <cellStyle name="Note 4 24 9" xfId="27838"/>
    <cellStyle name="Note 4 24 9 2" xfId="27839"/>
    <cellStyle name="Note 4 24 9 3" xfId="27840"/>
    <cellStyle name="Note 4 25" xfId="27841"/>
    <cellStyle name="Note 4 25 2" xfId="27842"/>
    <cellStyle name="Note 4 25 2 2" xfId="27843"/>
    <cellStyle name="Note 4 25 2 2 2" xfId="27844"/>
    <cellStyle name="Note 4 25 2 2 2 2" xfId="27845"/>
    <cellStyle name="Note 4 25 2 2 2 3" xfId="27846"/>
    <cellStyle name="Note 4 25 2 2 3" xfId="27847"/>
    <cellStyle name="Note 4 25 2 2 3 2" xfId="27848"/>
    <cellStyle name="Note 4 25 2 2 3 3" xfId="27849"/>
    <cellStyle name="Note 4 25 2 2 4" xfId="27850"/>
    <cellStyle name="Note 4 25 2 2 5" xfId="27851"/>
    <cellStyle name="Note 4 25 2 3" xfId="27852"/>
    <cellStyle name="Note 4 25 2 3 2" xfId="27853"/>
    <cellStyle name="Note 4 25 2 3 3" xfId="27854"/>
    <cellStyle name="Note 4 25 2 4" xfId="27855"/>
    <cellStyle name="Note 4 25 2 4 2" xfId="27856"/>
    <cellStyle name="Note 4 25 2 4 3" xfId="27857"/>
    <cellStyle name="Note 4 25 2 5" xfId="27858"/>
    <cellStyle name="Note 4 25 2 5 2" xfId="27859"/>
    <cellStyle name="Note 4 25 2 5 3" xfId="27860"/>
    <cellStyle name="Note 4 25 2 6" xfId="27861"/>
    <cellStyle name="Note 4 25 3" xfId="27862"/>
    <cellStyle name="Note 4 25 3 2" xfId="27863"/>
    <cellStyle name="Note 4 25 3 2 2" xfId="27864"/>
    <cellStyle name="Note 4 25 3 2 2 2" xfId="27865"/>
    <cellStyle name="Note 4 25 3 2 2 3" xfId="27866"/>
    <cellStyle name="Note 4 25 3 2 3" xfId="27867"/>
    <cellStyle name="Note 4 25 3 2 3 2" xfId="27868"/>
    <cellStyle name="Note 4 25 3 2 3 3" xfId="27869"/>
    <cellStyle name="Note 4 25 3 2 4" xfId="27870"/>
    <cellStyle name="Note 4 25 3 2 5" xfId="27871"/>
    <cellStyle name="Note 4 25 3 3" xfId="27872"/>
    <cellStyle name="Note 4 25 3 3 2" xfId="27873"/>
    <cellStyle name="Note 4 25 3 3 3" xfId="27874"/>
    <cellStyle name="Note 4 25 3 4" xfId="27875"/>
    <cellStyle name="Note 4 25 3 4 2" xfId="27876"/>
    <cellStyle name="Note 4 25 3 4 3" xfId="27877"/>
    <cellStyle name="Note 4 25 3 5" xfId="27878"/>
    <cellStyle name="Note 4 25 3 5 2" xfId="27879"/>
    <cellStyle name="Note 4 25 3 5 3" xfId="27880"/>
    <cellStyle name="Note 4 25 3 6" xfId="27881"/>
    <cellStyle name="Note 4 25 4" xfId="27882"/>
    <cellStyle name="Note 4 25 4 2" xfId="27883"/>
    <cellStyle name="Note 4 25 4 2 2" xfId="27884"/>
    <cellStyle name="Note 4 25 4 2 3" xfId="27885"/>
    <cellStyle name="Note 4 25 4 3" xfId="27886"/>
    <cellStyle name="Note 4 25 4 3 2" xfId="27887"/>
    <cellStyle name="Note 4 25 4 3 3" xfId="27888"/>
    <cellStyle name="Note 4 25 4 4" xfId="27889"/>
    <cellStyle name="Note 4 25 4 4 2" xfId="27890"/>
    <cellStyle name="Note 4 25 4 4 3" xfId="27891"/>
    <cellStyle name="Note 4 25 4 5" xfId="27892"/>
    <cellStyle name="Note 4 25 4 5 2" xfId="27893"/>
    <cellStyle name="Note 4 25 4 5 3" xfId="27894"/>
    <cellStyle name="Note 4 25 4 6" xfId="27895"/>
    <cellStyle name="Note 4 25 4 6 2" xfId="27896"/>
    <cellStyle name="Note 4 25 4 6 3" xfId="27897"/>
    <cellStyle name="Note 4 25 4 7" xfId="27898"/>
    <cellStyle name="Note 4 25 4 8" xfId="27899"/>
    <cellStyle name="Note 4 25 5" xfId="27900"/>
    <cellStyle name="Note 4 25 5 2" xfId="27901"/>
    <cellStyle name="Note 4 25 5 2 2" xfId="27902"/>
    <cellStyle name="Note 4 25 5 2 3" xfId="27903"/>
    <cellStyle name="Note 4 25 5 3" xfId="27904"/>
    <cellStyle name="Note 4 25 5 3 2" xfId="27905"/>
    <cellStyle name="Note 4 25 5 3 3" xfId="27906"/>
    <cellStyle name="Note 4 25 5 4" xfId="27907"/>
    <cellStyle name="Note 4 25 5 5" xfId="27908"/>
    <cellStyle name="Note 4 25 6" xfId="27909"/>
    <cellStyle name="Note 4 25 6 2" xfId="27910"/>
    <cellStyle name="Note 4 25 6 3" xfId="27911"/>
    <cellStyle name="Note 4 25 7" xfId="27912"/>
    <cellStyle name="Note 4 25 7 2" xfId="27913"/>
    <cellStyle name="Note 4 25 7 3" xfId="27914"/>
    <cellStyle name="Note 4 25 8" xfId="27915"/>
    <cellStyle name="Note 4 25 8 2" xfId="27916"/>
    <cellStyle name="Note 4 25 8 3" xfId="27917"/>
    <cellStyle name="Note 4 25 9" xfId="27918"/>
    <cellStyle name="Note 4 26" xfId="27919"/>
    <cellStyle name="Note 4 26 2" xfId="27920"/>
    <cellStyle name="Note 4 26 2 2" xfId="27921"/>
    <cellStyle name="Note 4 26 2 2 2" xfId="27922"/>
    <cellStyle name="Note 4 26 2 2 2 2" xfId="27923"/>
    <cellStyle name="Note 4 26 2 2 2 3" xfId="27924"/>
    <cellStyle name="Note 4 26 2 2 3" xfId="27925"/>
    <cellStyle name="Note 4 26 2 2 3 2" xfId="27926"/>
    <cellStyle name="Note 4 26 2 2 3 3" xfId="27927"/>
    <cellStyle name="Note 4 26 2 2 4" xfId="27928"/>
    <cellStyle name="Note 4 26 2 2 5" xfId="27929"/>
    <cellStyle name="Note 4 26 2 3" xfId="27930"/>
    <cellStyle name="Note 4 26 2 3 2" xfId="27931"/>
    <cellStyle name="Note 4 26 2 3 3" xfId="27932"/>
    <cellStyle name="Note 4 26 2 4" xfId="27933"/>
    <cellStyle name="Note 4 26 2 4 2" xfId="27934"/>
    <cellStyle name="Note 4 26 2 4 3" xfId="27935"/>
    <cellStyle name="Note 4 26 2 5" xfId="27936"/>
    <cellStyle name="Note 4 26 2 5 2" xfId="27937"/>
    <cellStyle name="Note 4 26 2 5 3" xfId="27938"/>
    <cellStyle name="Note 4 26 2 6" xfId="27939"/>
    <cellStyle name="Note 4 26 3" xfId="27940"/>
    <cellStyle name="Note 4 26 3 2" xfId="27941"/>
    <cellStyle name="Note 4 26 3 2 2" xfId="27942"/>
    <cellStyle name="Note 4 26 3 2 2 2" xfId="27943"/>
    <cellStyle name="Note 4 26 3 2 2 3" xfId="27944"/>
    <cellStyle name="Note 4 26 3 2 3" xfId="27945"/>
    <cellStyle name="Note 4 26 3 2 3 2" xfId="27946"/>
    <cellStyle name="Note 4 26 3 2 3 3" xfId="27947"/>
    <cellStyle name="Note 4 26 3 2 4" xfId="27948"/>
    <cellStyle name="Note 4 26 3 2 5" xfId="27949"/>
    <cellStyle name="Note 4 26 3 3" xfId="27950"/>
    <cellStyle name="Note 4 26 3 3 2" xfId="27951"/>
    <cellStyle name="Note 4 26 3 3 3" xfId="27952"/>
    <cellStyle name="Note 4 26 3 4" xfId="27953"/>
    <cellStyle name="Note 4 26 3 4 2" xfId="27954"/>
    <cellStyle name="Note 4 26 3 4 3" xfId="27955"/>
    <cellStyle name="Note 4 26 3 5" xfId="27956"/>
    <cellStyle name="Note 4 26 3 5 2" xfId="27957"/>
    <cellStyle name="Note 4 26 3 5 3" xfId="27958"/>
    <cellStyle name="Note 4 26 3 6" xfId="27959"/>
    <cellStyle name="Note 4 26 4" xfId="27960"/>
    <cellStyle name="Note 4 26 4 2" xfId="27961"/>
    <cellStyle name="Note 4 26 4 2 2" xfId="27962"/>
    <cellStyle name="Note 4 26 4 2 3" xfId="27963"/>
    <cellStyle name="Note 4 26 4 3" xfId="27964"/>
    <cellStyle name="Note 4 26 4 3 2" xfId="27965"/>
    <cellStyle name="Note 4 26 4 3 3" xfId="27966"/>
    <cellStyle name="Note 4 26 4 4" xfId="27967"/>
    <cellStyle name="Note 4 26 4 4 2" xfId="27968"/>
    <cellStyle name="Note 4 26 4 4 3" xfId="27969"/>
    <cellStyle name="Note 4 26 4 5" xfId="27970"/>
    <cellStyle name="Note 4 26 4 5 2" xfId="27971"/>
    <cellStyle name="Note 4 26 4 5 3" xfId="27972"/>
    <cellStyle name="Note 4 26 4 6" xfId="27973"/>
    <cellStyle name="Note 4 26 4 6 2" xfId="27974"/>
    <cellStyle name="Note 4 26 4 6 3" xfId="27975"/>
    <cellStyle name="Note 4 26 4 7" xfId="27976"/>
    <cellStyle name="Note 4 26 4 8" xfId="27977"/>
    <cellStyle name="Note 4 26 5" xfId="27978"/>
    <cellStyle name="Note 4 26 5 2" xfId="27979"/>
    <cellStyle name="Note 4 26 5 2 2" xfId="27980"/>
    <cellStyle name="Note 4 26 5 2 3" xfId="27981"/>
    <cellStyle name="Note 4 26 5 3" xfId="27982"/>
    <cellStyle name="Note 4 26 5 3 2" xfId="27983"/>
    <cellStyle name="Note 4 26 5 3 3" xfId="27984"/>
    <cellStyle name="Note 4 26 5 4" xfId="27985"/>
    <cellStyle name="Note 4 26 5 5" xfId="27986"/>
    <cellStyle name="Note 4 26 6" xfId="27987"/>
    <cellStyle name="Note 4 26 6 2" xfId="27988"/>
    <cellStyle name="Note 4 26 6 3" xfId="27989"/>
    <cellStyle name="Note 4 26 7" xfId="27990"/>
    <cellStyle name="Note 4 26 7 2" xfId="27991"/>
    <cellStyle name="Note 4 26 7 3" xfId="27992"/>
    <cellStyle name="Note 4 26 8" xfId="27993"/>
    <cellStyle name="Note 4 26 8 2" xfId="27994"/>
    <cellStyle name="Note 4 26 8 3" xfId="27995"/>
    <cellStyle name="Note 4 26 9" xfId="27996"/>
    <cellStyle name="Note 4 27" xfId="27997"/>
    <cellStyle name="Note 4 27 2" xfId="27998"/>
    <cellStyle name="Note 4 27 2 2" xfId="27999"/>
    <cellStyle name="Note 4 27 2 2 2" xfId="28000"/>
    <cellStyle name="Note 4 27 2 2 2 2" xfId="28001"/>
    <cellStyle name="Note 4 27 2 2 2 3" xfId="28002"/>
    <cellStyle name="Note 4 27 2 2 3" xfId="28003"/>
    <cellStyle name="Note 4 27 2 2 3 2" xfId="28004"/>
    <cellStyle name="Note 4 27 2 2 3 3" xfId="28005"/>
    <cellStyle name="Note 4 27 2 2 4" xfId="28006"/>
    <cellStyle name="Note 4 27 2 2 5" xfId="28007"/>
    <cellStyle name="Note 4 27 2 3" xfId="28008"/>
    <cellStyle name="Note 4 27 2 3 2" xfId="28009"/>
    <cellStyle name="Note 4 27 2 3 3" xfId="28010"/>
    <cellStyle name="Note 4 27 2 4" xfId="28011"/>
    <cellStyle name="Note 4 27 2 4 2" xfId="28012"/>
    <cellStyle name="Note 4 27 2 4 3" xfId="28013"/>
    <cellStyle name="Note 4 27 2 5" xfId="28014"/>
    <cellStyle name="Note 4 27 2 5 2" xfId="28015"/>
    <cellStyle name="Note 4 27 2 5 3" xfId="28016"/>
    <cellStyle name="Note 4 27 2 6" xfId="28017"/>
    <cellStyle name="Note 4 27 3" xfId="28018"/>
    <cellStyle name="Note 4 27 3 2" xfId="28019"/>
    <cellStyle name="Note 4 27 3 2 2" xfId="28020"/>
    <cellStyle name="Note 4 27 3 2 2 2" xfId="28021"/>
    <cellStyle name="Note 4 27 3 2 2 3" xfId="28022"/>
    <cellStyle name="Note 4 27 3 2 3" xfId="28023"/>
    <cellStyle name="Note 4 27 3 2 3 2" xfId="28024"/>
    <cellStyle name="Note 4 27 3 2 3 3" xfId="28025"/>
    <cellStyle name="Note 4 27 3 2 4" xfId="28026"/>
    <cellStyle name="Note 4 27 3 2 5" xfId="28027"/>
    <cellStyle name="Note 4 27 3 3" xfId="28028"/>
    <cellStyle name="Note 4 27 3 3 2" xfId="28029"/>
    <cellStyle name="Note 4 27 3 3 3" xfId="28030"/>
    <cellStyle name="Note 4 27 3 4" xfId="28031"/>
    <cellStyle name="Note 4 27 3 4 2" xfId="28032"/>
    <cellStyle name="Note 4 27 3 4 3" xfId="28033"/>
    <cellStyle name="Note 4 27 3 5" xfId="28034"/>
    <cellStyle name="Note 4 27 3 5 2" xfId="28035"/>
    <cellStyle name="Note 4 27 3 5 3" xfId="28036"/>
    <cellStyle name="Note 4 27 3 6" xfId="28037"/>
    <cellStyle name="Note 4 27 4" xfId="28038"/>
    <cellStyle name="Note 4 27 4 2" xfId="28039"/>
    <cellStyle name="Note 4 27 4 2 2" xfId="28040"/>
    <cellStyle name="Note 4 27 4 2 3" xfId="28041"/>
    <cellStyle name="Note 4 27 4 3" xfId="28042"/>
    <cellStyle name="Note 4 27 4 3 2" xfId="28043"/>
    <cellStyle name="Note 4 27 4 3 3" xfId="28044"/>
    <cellStyle name="Note 4 27 4 4" xfId="28045"/>
    <cellStyle name="Note 4 27 4 4 2" xfId="28046"/>
    <cellStyle name="Note 4 27 4 4 3" xfId="28047"/>
    <cellStyle name="Note 4 27 4 5" xfId="28048"/>
    <cellStyle name="Note 4 27 4 5 2" xfId="28049"/>
    <cellStyle name="Note 4 27 4 5 3" xfId="28050"/>
    <cellStyle name="Note 4 27 4 6" xfId="28051"/>
    <cellStyle name="Note 4 27 4 6 2" xfId="28052"/>
    <cellStyle name="Note 4 27 4 6 3" xfId="28053"/>
    <cellStyle name="Note 4 27 4 7" xfId="28054"/>
    <cellStyle name="Note 4 27 4 8" xfId="28055"/>
    <cellStyle name="Note 4 27 5" xfId="28056"/>
    <cellStyle name="Note 4 27 5 2" xfId="28057"/>
    <cellStyle name="Note 4 27 5 2 2" xfId="28058"/>
    <cellStyle name="Note 4 27 5 2 3" xfId="28059"/>
    <cellStyle name="Note 4 27 5 3" xfId="28060"/>
    <cellStyle name="Note 4 27 5 3 2" xfId="28061"/>
    <cellStyle name="Note 4 27 5 3 3" xfId="28062"/>
    <cellStyle name="Note 4 27 5 4" xfId="28063"/>
    <cellStyle name="Note 4 27 5 5" xfId="28064"/>
    <cellStyle name="Note 4 27 6" xfId="28065"/>
    <cellStyle name="Note 4 27 6 2" xfId="28066"/>
    <cellStyle name="Note 4 27 6 3" xfId="28067"/>
    <cellStyle name="Note 4 27 7" xfId="28068"/>
    <cellStyle name="Note 4 27 7 2" xfId="28069"/>
    <cellStyle name="Note 4 27 7 3" xfId="28070"/>
    <cellStyle name="Note 4 27 8" xfId="28071"/>
    <cellStyle name="Note 4 27 8 2" xfId="28072"/>
    <cellStyle name="Note 4 27 8 3" xfId="28073"/>
    <cellStyle name="Note 4 27 9" xfId="28074"/>
    <cellStyle name="Note 4 28" xfId="28075"/>
    <cellStyle name="Note 4 28 2" xfId="28076"/>
    <cellStyle name="Note 4 28 2 2" xfId="28077"/>
    <cellStyle name="Note 4 28 2 2 2" xfId="28078"/>
    <cellStyle name="Note 4 28 2 2 3" xfId="28079"/>
    <cellStyle name="Note 4 28 2 3" xfId="28080"/>
    <cellStyle name="Note 4 28 2 3 2" xfId="28081"/>
    <cellStyle name="Note 4 28 2 3 3" xfId="28082"/>
    <cellStyle name="Note 4 28 2 4" xfId="28083"/>
    <cellStyle name="Note 4 28 2 5" xfId="28084"/>
    <cellStyle name="Note 4 28 3" xfId="28085"/>
    <cellStyle name="Note 4 28 3 2" xfId="28086"/>
    <cellStyle name="Note 4 28 3 3" xfId="28087"/>
    <cellStyle name="Note 4 28 4" xfId="28088"/>
    <cellStyle name="Note 4 28 4 2" xfId="28089"/>
    <cellStyle name="Note 4 28 4 3" xfId="28090"/>
    <cellStyle name="Note 4 28 5" xfId="28091"/>
    <cellStyle name="Note 4 28 5 2" xfId="28092"/>
    <cellStyle name="Note 4 28 5 3" xfId="28093"/>
    <cellStyle name="Note 4 28 6" xfId="28094"/>
    <cellStyle name="Note 4 29" xfId="28095"/>
    <cellStyle name="Note 4 29 2" xfId="28096"/>
    <cellStyle name="Note 4 29 2 2" xfId="28097"/>
    <cellStyle name="Note 4 29 2 2 2" xfId="28098"/>
    <cellStyle name="Note 4 29 2 2 3" xfId="28099"/>
    <cellStyle name="Note 4 29 2 3" xfId="28100"/>
    <cellStyle name="Note 4 29 2 3 2" xfId="28101"/>
    <cellStyle name="Note 4 29 2 3 3" xfId="28102"/>
    <cellStyle name="Note 4 29 2 4" xfId="28103"/>
    <cellStyle name="Note 4 29 2 5" xfId="28104"/>
    <cellStyle name="Note 4 29 3" xfId="28105"/>
    <cellStyle name="Note 4 29 3 2" xfId="28106"/>
    <cellStyle name="Note 4 29 3 3" xfId="28107"/>
    <cellStyle name="Note 4 29 4" xfId="28108"/>
    <cellStyle name="Note 4 29 4 2" xfId="28109"/>
    <cellStyle name="Note 4 29 4 3" xfId="28110"/>
    <cellStyle name="Note 4 29 5" xfId="28111"/>
    <cellStyle name="Note 4 29 5 2" xfId="28112"/>
    <cellStyle name="Note 4 29 5 3" xfId="28113"/>
    <cellStyle name="Note 4 29 6" xfId="28114"/>
    <cellStyle name="Note 4 3" xfId="28115"/>
    <cellStyle name="Note 4 3 10" xfId="28116"/>
    <cellStyle name="Note 4 3 10 2" xfId="28117"/>
    <cellStyle name="Note 4 3 10 3" xfId="28118"/>
    <cellStyle name="Note 4 3 11" xfId="28119"/>
    <cellStyle name="Note 4 3 11 2" xfId="28120"/>
    <cellStyle name="Note 4 3 11 3" xfId="28121"/>
    <cellStyle name="Note 4 3 12" xfId="28122"/>
    <cellStyle name="Note 4 3 12 2" xfId="28123"/>
    <cellStyle name="Note 4 3 12 3" xfId="28124"/>
    <cellStyle name="Note 4 3 13" xfId="28125"/>
    <cellStyle name="Note 4 3 2" xfId="28126"/>
    <cellStyle name="Note 4 3 2 2" xfId="28127"/>
    <cellStyle name="Note 4 3 2 2 2" xfId="28128"/>
    <cellStyle name="Note 4 3 2 2 2 2" xfId="28129"/>
    <cellStyle name="Note 4 3 2 2 2 2 2" xfId="28130"/>
    <cellStyle name="Note 4 3 2 2 2 2 3" xfId="28131"/>
    <cellStyle name="Note 4 3 2 2 2 3" xfId="28132"/>
    <cellStyle name="Note 4 3 2 2 2 3 2" xfId="28133"/>
    <cellStyle name="Note 4 3 2 2 2 3 3" xfId="28134"/>
    <cellStyle name="Note 4 3 2 2 2 4" xfId="28135"/>
    <cellStyle name="Note 4 3 2 2 2 5" xfId="28136"/>
    <cellStyle name="Note 4 3 2 2 3" xfId="28137"/>
    <cellStyle name="Note 4 3 2 2 3 2" xfId="28138"/>
    <cellStyle name="Note 4 3 2 2 3 3" xfId="28139"/>
    <cellStyle name="Note 4 3 2 2 4" xfId="28140"/>
    <cellStyle name="Note 4 3 2 2 4 2" xfId="28141"/>
    <cellStyle name="Note 4 3 2 2 4 3" xfId="28142"/>
    <cellStyle name="Note 4 3 2 2 5" xfId="28143"/>
    <cellStyle name="Note 4 3 2 2 5 2" xfId="28144"/>
    <cellStyle name="Note 4 3 2 2 5 3" xfId="28145"/>
    <cellStyle name="Note 4 3 2 2 6" xfId="28146"/>
    <cellStyle name="Note 4 3 2 3" xfId="28147"/>
    <cellStyle name="Note 4 3 2 3 2" xfId="28148"/>
    <cellStyle name="Note 4 3 2 3 2 2" xfId="28149"/>
    <cellStyle name="Note 4 3 2 3 2 2 2" xfId="28150"/>
    <cellStyle name="Note 4 3 2 3 2 2 3" xfId="28151"/>
    <cellStyle name="Note 4 3 2 3 2 3" xfId="28152"/>
    <cellStyle name="Note 4 3 2 3 2 3 2" xfId="28153"/>
    <cellStyle name="Note 4 3 2 3 2 3 3" xfId="28154"/>
    <cellStyle name="Note 4 3 2 3 2 4" xfId="28155"/>
    <cellStyle name="Note 4 3 2 3 2 5" xfId="28156"/>
    <cellStyle name="Note 4 3 2 3 3" xfId="28157"/>
    <cellStyle name="Note 4 3 2 3 3 2" xfId="28158"/>
    <cellStyle name="Note 4 3 2 3 3 3" xfId="28159"/>
    <cellStyle name="Note 4 3 2 3 4" xfId="28160"/>
    <cellStyle name="Note 4 3 2 3 4 2" xfId="28161"/>
    <cellStyle name="Note 4 3 2 3 4 3" xfId="28162"/>
    <cellStyle name="Note 4 3 2 3 5" xfId="28163"/>
    <cellStyle name="Note 4 3 2 3 5 2" xfId="28164"/>
    <cellStyle name="Note 4 3 2 3 5 3" xfId="28165"/>
    <cellStyle name="Note 4 3 2 3 6" xfId="28166"/>
    <cellStyle name="Note 4 3 2 4" xfId="28167"/>
    <cellStyle name="Note 4 3 2 4 2" xfId="28168"/>
    <cellStyle name="Note 4 3 2 4 2 2" xfId="28169"/>
    <cellStyle name="Note 4 3 2 4 2 3" xfId="28170"/>
    <cellStyle name="Note 4 3 2 4 3" xfId="28171"/>
    <cellStyle name="Note 4 3 2 4 3 2" xfId="28172"/>
    <cellStyle name="Note 4 3 2 4 3 3" xfId="28173"/>
    <cellStyle name="Note 4 3 2 4 4" xfId="28174"/>
    <cellStyle name="Note 4 3 2 4 4 2" xfId="28175"/>
    <cellStyle name="Note 4 3 2 4 4 3" xfId="28176"/>
    <cellStyle name="Note 4 3 2 4 5" xfId="28177"/>
    <cellStyle name="Note 4 3 2 4 5 2" xfId="28178"/>
    <cellStyle name="Note 4 3 2 4 5 3" xfId="28179"/>
    <cellStyle name="Note 4 3 2 4 6" xfId="28180"/>
    <cellStyle name="Note 4 3 2 4 6 2" xfId="28181"/>
    <cellStyle name="Note 4 3 2 4 6 3" xfId="28182"/>
    <cellStyle name="Note 4 3 2 4 7" xfId="28183"/>
    <cellStyle name="Note 4 3 2 4 8" xfId="28184"/>
    <cellStyle name="Note 4 3 2 5" xfId="28185"/>
    <cellStyle name="Note 4 3 2 5 2" xfId="28186"/>
    <cellStyle name="Note 4 3 2 5 2 2" xfId="28187"/>
    <cellStyle name="Note 4 3 2 5 2 3" xfId="28188"/>
    <cellStyle name="Note 4 3 2 5 3" xfId="28189"/>
    <cellStyle name="Note 4 3 2 5 3 2" xfId="28190"/>
    <cellStyle name="Note 4 3 2 5 3 3" xfId="28191"/>
    <cellStyle name="Note 4 3 2 5 4" xfId="28192"/>
    <cellStyle name="Note 4 3 2 5 5" xfId="28193"/>
    <cellStyle name="Note 4 3 2 6" xfId="28194"/>
    <cellStyle name="Note 4 3 2 6 2" xfId="28195"/>
    <cellStyle name="Note 4 3 2 6 3" xfId="28196"/>
    <cellStyle name="Note 4 3 2 7" xfId="28197"/>
    <cellStyle name="Note 4 3 2 7 2" xfId="28198"/>
    <cellStyle name="Note 4 3 2 7 3" xfId="28199"/>
    <cellStyle name="Note 4 3 2 8" xfId="28200"/>
    <cellStyle name="Note 4 3 2 8 2" xfId="28201"/>
    <cellStyle name="Note 4 3 2 8 3" xfId="28202"/>
    <cellStyle name="Note 4 3 2 9" xfId="28203"/>
    <cellStyle name="Note 4 3 3" xfId="28204"/>
    <cellStyle name="Note 4 3 3 2" xfId="28205"/>
    <cellStyle name="Note 4 3 3 2 2" xfId="28206"/>
    <cellStyle name="Note 4 3 3 2 2 2" xfId="28207"/>
    <cellStyle name="Note 4 3 3 2 2 2 2" xfId="28208"/>
    <cellStyle name="Note 4 3 3 2 2 2 3" xfId="28209"/>
    <cellStyle name="Note 4 3 3 2 2 3" xfId="28210"/>
    <cellStyle name="Note 4 3 3 2 2 3 2" xfId="28211"/>
    <cellStyle name="Note 4 3 3 2 2 3 3" xfId="28212"/>
    <cellStyle name="Note 4 3 3 2 2 4" xfId="28213"/>
    <cellStyle name="Note 4 3 3 2 2 5" xfId="28214"/>
    <cellStyle name="Note 4 3 3 2 3" xfId="28215"/>
    <cellStyle name="Note 4 3 3 2 3 2" xfId="28216"/>
    <cellStyle name="Note 4 3 3 2 3 3" xfId="28217"/>
    <cellStyle name="Note 4 3 3 2 4" xfId="28218"/>
    <cellStyle name="Note 4 3 3 2 4 2" xfId="28219"/>
    <cellStyle name="Note 4 3 3 2 4 3" xfId="28220"/>
    <cellStyle name="Note 4 3 3 2 5" xfId="28221"/>
    <cellStyle name="Note 4 3 3 2 5 2" xfId="28222"/>
    <cellStyle name="Note 4 3 3 2 5 3" xfId="28223"/>
    <cellStyle name="Note 4 3 3 2 6" xfId="28224"/>
    <cellStyle name="Note 4 3 3 3" xfId="28225"/>
    <cellStyle name="Note 4 3 3 3 2" xfId="28226"/>
    <cellStyle name="Note 4 3 3 3 2 2" xfId="28227"/>
    <cellStyle name="Note 4 3 3 3 2 2 2" xfId="28228"/>
    <cellStyle name="Note 4 3 3 3 2 2 3" xfId="28229"/>
    <cellStyle name="Note 4 3 3 3 2 3" xfId="28230"/>
    <cellStyle name="Note 4 3 3 3 2 3 2" xfId="28231"/>
    <cellStyle name="Note 4 3 3 3 2 3 3" xfId="28232"/>
    <cellStyle name="Note 4 3 3 3 2 4" xfId="28233"/>
    <cellStyle name="Note 4 3 3 3 2 5" xfId="28234"/>
    <cellStyle name="Note 4 3 3 3 3" xfId="28235"/>
    <cellStyle name="Note 4 3 3 3 3 2" xfId="28236"/>
    <cellStyle name="Note 4 3 3 3 3 3" xfId="28237"/>
    <cellStyle name="Note 4 3 3 3 4" xfId="28238"/>
    <cellStyle name="Note 4 3 3 3 4 2" xfId="28239"/>
    <cellStyle name="Note 4 3 3 3 4 3" xfId="28240"/>
    <cellStyle name="Note 4 3 3 3 5" xfId="28241"/>
    <cellStyle name="Note 4 3 3 3 5 2" xfId="28242"/>
    <cellStyle name="Note 4 3 3 3 5 3" xfId="28243"/>
    <cellStyle name="Note 4 3 3 3 6" xfId="28244"/>
    <cellStyle name="Note 4 3 3 4" xfId="28245"/>
    <cellStyle name="Note 4 3 3 4 2" xfId="28246"/>
    <cellStyle name="Note 4 3 3 4 2 2" xfId="28247"/>
    <cellStyle name="Note 4 3 3 4 2 3" xfId="28248"/>
    <cellStyle name="Note 4 3 3 4 3" xfId="28249"/>
    <cellStyle name="Note 4 3 3 4 3 2" xfId="28250"/>
    <cellStyle name="Note 4 3 3 4 3 3" xfId="28251"/>
    <cellStyle name="Note 4 3 3 4 4" xfId="28252"/>
    <cellStyle name="Note 4 3 3 4 4 2" xfId="28253"/>
    <cellStyle name="Note 4 3 3 4 4 3" xfId="28254"/>
    <cellStyle name="Note 4 3 3 4 5" xfId="28255"/>
    <cellStyle name="Note 4 3 3 4 5 2" xfId="28256"/>
    <cellStyle name="Note 4 3 3 4 5 3" xfId="28257"/>
    <cellStyle name="Note 4 3 3 4 6" xfId="28258"/>
    <cellStyle name="Note 4 3 3 4 6 2" xfId="28259"/>
    <cellStyle name="Note 4 3 3 4 6 3" xfId="28260"/>
    <cellStyle name="Note 4 3 3 4 7" xfId="28261"/>
    <cellStyle name="Note 4 3 3 4 8" xfId="28262"/>
    <cellStyle name="Note 4 3 3 5" xfId="28263"/>
    <cellStyle name="Note 4 3 3 5 2" xfId="28264"/>
    <cellStyle name="Note 4 3 3 5 2 2" xfId="28265"/>
    <cellStyle name="Note 4 3 3 5 2 3" xfId="28266"/>
    <cellStyle name="Note 4 3 3 5 3" xfId="28267"/>
    <cellStyle name="Note 4 3 3 5 3 2" xfId="28268"/>
    <cellStyle name="Note 4 3 3 5 3 3" xfId="28269"/>
    <cellStyle name="Note 4 3 3 5 4" xfId="28270"/>
    <cellStyle name="Note 4 3 3 5 5" xfId="28271"/>
    <cellStyle name="Note 4 3 3 6" xfId="28272"/>
    <cellStyle name="Note 4 3 3 6 2" xfId="28273"/>
    <cellStyle name="Note 4 3 3 6 3" xfId="28274"/>
    <cellStyle name="Note 4 3 3 7" xfId="28275"/>
    <cellStyle name="Note 4 3 3 7 2" xfId="28276"/>
    <cellStyle name="Note 4 3 3 7 3" xfId="28277"/>
    <cellStyle name="Note 4 3 3 8" xfId="28278"/>
    <cellStyle name="Note 4 3 3 8 2" xfId="28279"/>
    <cellStyle name="Note 4 3 3 8 3" xfId="28280"/>
    <cellStyle name="Note 4 3 3 9" xfId="28281"/>
    <cellStyle name="Note 4 3 4" xfId="28282"/>
    <cellStyle name="Note 4 3 4 2" xfId="28283"/>
    <cellStyle name="Note 4 3 4 2 2" xfId="28284"/>
    <cellStyle name="Note 4 3 4 2 2 2" xfId="28285"/>
    <cellStyle name="Note 4 3 4 2 2 2 2" xfId="28286"/>
    <cellStyle name="Note 4 3 4 2 2 2 3" xfId="28287"/>
    <cellStyle name="Note 4 3 4 2 2 3" xfId="28288"/>
    <cellStyle name="Note 4 3 4 2 2 3 2" xfId="28289"/>
    <cellStyle name="Note 4 3 4 2 2 3 3" xfId="28290"/>
    <cellStyle name="Note 4 3 4 2 2 4" xfId="28291"/>
    <cellStyle name="Note 4 3 4 2 2 5" xfId="28292"/>
    <cellStyle name="Note 4 3 4 2 3" xfId="28293"/>
    <cellStyle name="Note 4 3 4 2 3 2" xfId="28294"/>
    <cellStyle name="Note 4 3 4 2 3 3" xfId="28295"/>
    <cellStyle name="Note 4 3 4 2 4" xfId="28296"/>
    <cellStyle name="Note 4 3 4 2 4 2" xfId="28297"/>
    <cellStyle name="Note 4 3 4 2 4 3" xfId="28298"/>
    <cellStyle name="Note 4 3 4 2 5" xfId="28299"/>
    <cellStyle name="Note 4 3 4 2 5 2" xfId="28300"/>
    <cellStyle name="Note 4 3 4 2 5 3" xfId="28301"/>
    <cellStyle name="Note 4 3 4 2 6" xfId="28302"/>
    <cellStyle name="Note 4 3 4 3" xfId="28303"/>
    <cellStyle name="Note 4 3 4 3 2" xfId="28304"/>
    <cellStyle name="Note 4 3 4 3 2 2" xfId="28305"/>
    <cellStyle name="Note 4 3 4 3 2 2 2" xfId="28306"/>
    <cellStyle name="Note 4 3 4 3 2 2 3" xfId="28307"/>
    <cellStyle name="Note 4 3 4 3 2 3" xfId="28308"/>
    <cellStyle name="Note 4 3 4 3 2 3 2" xfId="28309"/>
    <cellStyle name="Note 4 3 4 3 2 3 3" xfId="28310"/>
    <cellStyle name="Note 4 3 4 3 2 4" xfId="28311"/>
    <cellStyle name="Note 4 3 4 3 2 5" xfId="28312"/>
    <cellStyle name="Note 4 3 4 3 3" xfId="28313"/>
    <cellStyle name="Note 4 3 4 3 3 2" xfId="28314"/>
    <cellStyle name="Note 4 3 4 3 3 3" xfId="28315"/>
    <cellStyle name="Note 4 3 4 3 4" xfId="28316"/>
    <cellStyle name="Note 4 3 4 3 4 2" xfId="28317"/>
    <cellStyle name="Note 4 3 4 3 4 3" xfId="28318"/>
    <cellStyle name="Note 4 3 4 3 5" xfId="28319"/>
    <cellStyle name="Note 4 3 4 3 5 2" xfId="28320"/>
    <cellStyle name="Note 4 3 4 3 5 3" xfId="28321"/>
    <cellStyle name="Note 4 3 4 3 6" xfId="28322"/>
    <cellStyle name="Note 4 3 4 4" xfId="28323"/>
    <cellStyle name="Note 4 3 4 4 2" xfId="28324"/>
    <cellStyle name="Note 4 3 4 4 2 2" xfId="28325"/>
    <cellStyle name="Note 4 3 4 4 2 3" xfId="28326"/>
    <cellStyle name="Note 4 3 4 4 3" xfId="28327"/>
    <cellStyle name="Note 4 3 4 4 3 2" xfId="28328"/>
    <cellStyle name="Note 4 3 4 4 3 3" xfId="28329"/>
    <cellStyle name="Note 4 3 4 4 4" xfId="28330"/>
    <cellStyle name="Note 4 3 4 4 4 2" xfId="28331"/>
    <cellStyle name="Note 4 3 4 4 4 3" xfId="28332"/>
    <cellStyle name="Note 4 3 4 4 5" xfId="28333"/>
    <cellStyle name="Note 4 3 4 4 5 2" xfId="28334"/>
    <cellStyle name="Note 4 3 4 4 5 3" xfId="28335"/>
    <cellStyle name="Note 4 3 4 4 6" xfId="28336"/>
    <cellStyle name="Note 4 3 4 4 6 2" xfId="28337"/>
    <cellStyle name="Note 4 3 4 4 6 3" xfId="28338"/>
    <cellStyle name="Note 4 3 4 4 7" xfId="28339"/>
    <cellStyle name="Note 4 3 4 4 8" xfId="28340"/>
    <cellStyle name="Note 4 3 4 5" xfId="28341"/>
    <cellStyle name="Note 4 3 4 5 2" xfId="28342"/>
    <cellStyle name="Note 4 3 4 5 2 2" xfId="28343"/>
    <cellStyle name="Note 4 3 4 5 2 3" xfId="28344"/>
    <cellStyle name="Note 4 3 4 5 3" xfId="28345"/>
    <cellStyle name="Note 4 3 4 5 3 2" xfId="28346"/>
    <cellStyle name="Note 4 3 4 5 3 3" xfId="28347"/>
    <cellStyle name="Note 4 3 4 5 4" xfId="28348"/>
    <cellStyle name="Note 4 3 4 5 5" xfId="28349"/>
    <cellStyle name="Note 4 3 4 6" xfId="28350"/>
    <cellStyle name="Note 4 3 4 6 2" xfId="28351"/>
    <cellStyle name="Note 4 3 4 6 3" xfId="28352"/>
    <cellStyle name="Note 4 3 4 7" xfId="28353"/>
    <cellStyle name="Note 4 3 4 7 2" xfId="28354"/>
    <cellStyle name="Note 4 3 4 7 3" xfId="28355"/>
    <cellStyle name="Note 4 3 4 8" xfId="28356"/>
    <cellStyle name="Note 4 3 4 8 2" xfId="28357"/>
    <cellStyle name="Note 4 3 4 8 3" xfId="28358"/>
    <cellStyle name="Note 4 3 4 9" xfId="28359"/>
    <cellStyle name="Note 4 3 5" xfId="28360"/>
    <cellStyle name="Note 4 3 5 2" xfId="28361"/>
    <cellStyle name="Note 4 3 5 2 2" xfId="28362"/>
    <cellStyle name="Note 4 3 5 2 2 2" xfId="28363"/>
    <cellStyle name="Note 4 3 5 2 2 2 2" xfId="28364"/>
    <cellStyle name="Note 4 3 5 2 2 2 3" xfId="28365"/>
    <cellStyle name="Note 4 3 5 2 2 3" xfId="28366"/>
    <cellStyle name="Note 4 3 5 2 2 3 2" xfId="28367"/>
    <cellStyle name="Note 4 3 5 2 2 3 3" xfId="28368"/>
    <cellStyle name="Note 4 3 5 2 2 4" xfId="28369"/>
    <cellStyle name="Note 4 3 5 2 2 5" xfId="28370"/>
    <cellStyle name="Note 4 3 5 2 3" xfId="28371"/>
    <cellStyle name="Note 4 3 5 2 3 2" xfId="28372"/>
    <cellStyle name="Note 4 3 5 2 3 3" xfId="28373"/>
    <cellStyle name="Note 4 3 5 2 4" xfId="28374"/>
    <cellStyle name="Note 4 3 5 2 4 2" xfId="28375"/>
    <cellStyle name="Note 4 3 5 2 4 3" xfId="28376"/>
    <cellStyle name="Note 4 3 5 2 5" xfId="28377"/>
    <cellStyle name="Note 4 3 5 2 5 2" xfId="28378"/>
    <cellStyle name="Note 4 3 5 2 5 3" xfId="28379"/>
    <cellStyle name="Note 4 3 5 2 6" xfId="28380"/>
    <cellStyle name="Note 4 3 5 3" xfId="28381"/>
    <cellStyle name="Note 4 3 5 3 2" xfId="28382"/>
    <cellStyle name="Note 4 3 5 3 2 2" xfId="28383"/>
    <cellStyle name="Note 4 3 5 3 2 2 2" xfId="28384"/>
    <cellStyle name="Note 4 3 5 3 2 2 3" xfId="28385"/>
    <cellStyle name="Note 4 3 5 3 2 3" xfId="28386"/>
    <cellStyle name="Note 4 3 5 3 2 3 2" xfId="28387"/>
    <cellStyle name="Note 4 3 5 3 2 3 3" xfId="28388"/>
    <cellStyle name="Note 4 3 5 3 2 4" xfId="28389"/>
    <cellStyle name="Note 4 3 5 3 2 5" xfId="28390"/>
    <cellStyle name="Note 4 3 5 3 3" xfId="28391"/>
    <cellStyle name="Note 4 3 5 3 3 2" xfId="28392"/>
    <cellStyle name="Note 4 3 5 3 3 3" xfId="28393"/>
    <cellStyle name="Note 4 3 5 3 4" xfId="28394"/>
    <cellStyle name="Note 4 3 5 3 4 2" xfId="28395"/>
    <cellStyle name="Note 4 3 5 3 4 3" xfId="28396"/>
    <cellStyle name="Note 4 3 5 3 5" xfId="28397"/>
    <cellStyle name="Note 4 3 5 3 5 2" xfId="28398"/>
    <cellStyle name="Note 4 3 5 3 5 3" xfId="28399"/>
    <cellStyle name="Note 4 3 5 3 6" xfId="28400"/>
    <cellStyle name="Note 4 3 5 4" xfId="28401"/>
    <cellStyle name="Note 4 3 5 4 2" xfId="28402"/>
    <cellStyle name="Note 4 3 5 4 2 2" xfId="28403"/>
    <cellStyle name="Note 4 3 5 4 2 3" xfId="28404"/>
    <cellStyle name="Note 4 3 5 4 3" xfId="28405"/>
    <cellStyle name="Note 4 3 5 4 3 2" xfId="28406"/>
    <cellStyle name="Note 4 3 5 4 3 3" xfId="28407"/>
    <cellStyle name="Note 4 3 5 4 4" xfId="28408"/>
    <cellStyle name="Note 4 3 5 4 4 2" xfId="28409"/>
    <cellStyle name="Note 4 3 5 4 4 3" xfId="28410"/>
    <cellStyle name="Note 4 3 5 4 5" xfId="28411"/>
    <cellStyle name="Note 4 3 5 4 5 2" xfId="28412"/>
    <cellStyle name="Note 4 3 5 4 5 3" xfId="28413"/>
    <cellStyle name="Note 4 3 5 4 6" xfId="28414"/>
    <cellStyle name="Note 4 3 5 4 6 2" xfId="28415"/>
    <cellStyle name="Note 4 3 5 4 6 3" xfId="28416"/>
    <cellStyle name="Note 4 3 5 4 7" xfId="28417"/>
    <cellStyle name="Note 4 3 5 4 8" xfId="28418"/>
    <cellStyle name="Note 4 3 5 5" xfId="28419"/>
    <cellStyle name="Note 4 3 5 5 2" xfId="28420"/>
    <cellStyle name="Note 4 3 5 5 2 2" xfId="28421"/>
    <cellStyle name="Note 4 3 5 5 2 3" xfId="28422"/>
    <cellStyle name="Note 4 3 5 5 3" xfId="28423"/>
    <cellStyle name="Note 4 3 5 5 3 2" xfId="28424"/>
    <cellStyle name="Note 4 3 5 5 3 3" xfId="28425"/>
    <cellStyle name="Note 4 3 5 5 4" xfId="28426"/>
    <cellStyle name="Note 4 3 5 5 5" xfId="28427"/>
    <cellStyle name="Note 4 3 5 6" xfId="28428"/>
    <cellStyle name="Note 4 3 5 6 2" xfId="28429"/>
    <cellStyle name="Note 4 3 5 6 3" xfId="28430"/>
    <cellStyle name="Note 4 3 5 7" xfId="28431"/>
    <cellStyle name="Note 4 3 5 7 2" xfId="28432"/>
    <cellStyle name="Note 4 3 5 7 3" xfId="28433"/>
    <cellStyle name="Note 4 3 5 8" xfId="28434"/>
    <cellStyle name="Note 4 3 5 8 2" xfId="28435"/>
    <cellStyle name="Note 4 3 5 8 3" xfId="28436"/>
    <cellStyle name="Note 4 3 5 9" xfId="28437"/>
    <cellStyle name="Note 4 3 6" xfId="28438"/>
    <cellStyle name="Note 4 3 6 2" xfId="28439"/>
    <cellStyle name="Note 4 3 6 2 2" xfId="28440"/>
    <cellStyle name="Note 4 3 6 2 2 2" xfId="28441"/>
    <cellStyle name="Note 4 3 6 2 2 3" xfId="28442"/>
    <cellStyle name="Note 4 3 6 2 3" xfId="28443"/>
    <cellStyle name="Note 4 3 6 2 3 2" xfId="28444"/>
    <cellStyle name="Note 4 3 6 2 3 3" xfId="28445"/>
    <cellStyle name="Note 4 3 6 2 4" xfId="28446"/>
    <cellStyle name="Note 4 3 6 2 5" xfId="28447"/>
    <cellStyle name="Note 4 3 6 3" xfId="28448"/>
    <cellStyle name="Note 4 3 6 3 2" xfId="28449"/>
    <cellStyle name="Note 4 3 6 3 3" xfId="28450"/>
    <cellStyle name="Note 4 3 6 4" xfId="28451"/>
    <cellStyle name="Note 4 3 6 4 2" xfId="28452"/>
    <cellStyle name="Note 4 3 6 4 3" xfId="28453"/>
    <cellStyle name="Note 4 3 6 5" xfId="28454"/>
    <cellStyle name="Note 4 3 6 5 2" xfId="28455"/>
    <cellStyle name="Note 4 3 6 5 3" xfId="28456"/>
    <cellStyle name="Note 4 3 6 6" xfId="28457"/>
    <cellStyle name="Note 4 3 7" xfId="28458"/>
    <cellStyle name="Note 4 3 7 2" xfId="28459"/>
    <cellStyle name="Note 4 3 7 2 2" xfId="28460"/>
    <cellStyle name="Note 4 3 7 2 2 2" xfId="28461"/>
    <cellStyle name="Note 4 3 7 2 2 3" xfId="28462"/>
    <cellStyle name="Note 4 3 7 2 3" xfId="28463"/>
    <cellStyle name="Note 4 3 7 2 3 2" xfId="28464"/>
    <cellStyle name="Note 4 3 7 2 3 3" xfId="28465"/>
    <cellStyle name="Note 4 3 7 2 4" xfId="28466"/>
    <cellStyle name="Note 4 3 7 2 5" xfId="28467"/>
    <cellStyle name="Note 4 3 7 3" xfId="28468"/>
    <cellStyle name="Note 4 3 7 3 2" xfId="28469"/>
    <cellStyle name="Note 4 3 7 3 3" xfId="28470"/>
    <cellStyle name="Note 4 3 7 4" xfId="28471"/>
    <cellStyle name="Note 4 3 7 4 2" xfId="28472"/>
    <cellStyle name="Note 4 3 7 4 3" xfId="28473"/>
    <cellStyle name="Note 4 3 7 5" xfId="28474"/>
    <cellStyle name="Note 4 3 7 5 2" xfId="28475"/>
    <cellStyle name="Note 4 3 7 5 3" xfId="28476"/>
    <cellStyle name="Note 4 3 7 6" xfId="28477"/>
    <cellStyle name="Note 4 3 8" xfId="28478"/>
    <cellStyle name="Note 4 3 8 2" xfId="28479"/>
    <cellStyle name="Note 4 3 8 2 2" xfId="28480"/>
    <cellStyle name="Note 4 3 8 2 3" xfId="28481"/>
    <cellStyle name="Note 4 3 8 3" xfId="28482"/>
    <cellStyle name="Note 4 3 8 3 2" xfId="28483"/>
    <cellStyle name="Note 4 3 8 3 3" xfId="28484"/>
    <cellStyle name="Note 4 3 8 4" xfId="28485"/>
    <cellStyle name="Note 4 3 8 4 2" xfId="28486"/>
    <cellStyle name="Note 4 3 8 4 3" xfId="28487"/>
    <cellStyle name="Note 4 3 8 5" xfId="28488"/>
    <cellStyle name="Note 4 3 8 5 2" xfId="28489"/>
    <cellStyle name="Note 4 3 8 5 3" xfId="28490"/>
    <cellStyle name="Note 4 3 8 6" xfId="28491"/>
    <cellStyle name="Note 4 3 8 6 2" xfId="28492"/>
    <cellStyle name="Note 4 3 8 6 3" xfId="28493"/>
    <cellStyle name="Note 4 3 8 7" xfId="28494"/>
    <cellStyle name="Note 4 3 8 8" xfId="28495"/>
    <cellStyle name="Note 4 3 9" xfId="28496"/>
    <cellStyle name="Note 4 3 9 2" xfId="28497"/>
    <cellStyle name="Note 4 3 9 2 2" xfId="28498"/>
    <cellStyle name="Note 4 3 9 2 3" xfId="28499"/>
    <cellStyle name="Note 4 3 9 3" xfId="28500"/>
    <cellStyle name="Note 4 3 9 3 2" xfId="28501"/>
    <cellStyle name="Note 4 3 9 3 3" xfId="28502"/>
    <cellStyle name="Note 4 3 9 4" xfId="28503"/>
    <cellStyle name="Note 4 3 9 5" xfId="28504"/>
    <cellStyle name="Note 4 30" xfId="28505"/>
    <cellStyle name="Note 4 30 2" xfId="28506"/>
    <cellStyle name="Note 4 30 2 2" xfId="28507"/>
    <cellStyle name="Note 4 30 2 3" xfId="28508"/>
    <cellStyle name="Note 4 30 3" xfId="28509"/>
    <cellStyle name="Note 4 30 3 2" xfId="28510"/>
    <cellStyle name="Note 4 30 3 3" xfId="28511"/>
    <cellStyle name="Note 4 30 4" xfId="28512"/>
    <cellStyle name="Note 4 30 4 2" xfId="28513"/>
    <cellStyle name="Note 4 30 4 3" xfId="28514"/>
    <cellStyle name="Note 4 30 5" xfId="28515"/>
    <cellStyle name="Note 4 30 5 2" xfId="28516"/>
    <cellStyle name="Note 4 30 5 3" xfId="28517"/>
    <cellStyle name="Note 4 30 6" xfId="28518"/>
    <cellStyle name="Note 4 30 6 2" xfId="28519"/>
    <cellStyle name="Note 4 30 6 3" xfId="28520"/>
    <cellStyle name="Note 4 30 7" xfId="28521"/>
    <cellStyle name="Note 4 30 8" xfId="28522"/>
    <cellStyle name="Note 4 31" xfId="28523"/>
    <cellStyle name="Note 4 31 2" xfId="28524"/>
    <cellStyle name="Note 4 31 2 2" xfId="28525"/>
    <cellStyle name="Note 4 31 2 3" xfId="28526"/>
    <cellStyle name="Note 4 31 3" xfId="28527"/>
    <cellStyle name="Note 4 31 3 2" xfId="28528"/>
    <cellStyle name="Note 4 31 3 3" xfId="28529"/>
    <cellStyle name="Note 4 31 4" xfId="28530"/>
    <cellStyle name="Note 4 31 5" xfId="28531"/>
    <cellStyle name="Note 4 32" xfId="28532"/>
    <cellStyle name="Note 4 32 2" xfId="28533"/>
    <cellStyle name="Note 4 32 3" xfId="28534"/>
    <cellStyle name="Note 4 33" xfId="28535"/>
    <cellStyle name="Note 4 33 2" xfId="28536"/>
    <cellStyle name="Note 4 33 3" xfId="28537"/>
    <cellStyle name="Note 4 34" xfId="28538"/>
    <cellStyle name="Note 4 34 2" xfId="28539"/>
    <cellStyle name="Note 4 34 3" xfId="28540"/>
    <cellStyle name="Note 4 35" xfId="28541"/>
    <cellStyle name="Note 4 4" xfId="28542"/>
    <cellStyle name="Note 4 4 10" xfId="28543"/>
    <cellStyle name="Note 4 4 10 2" xfId="28544"/>
    <cellStyle name="Note 4 4 10 3" xfId="28545"/>
    <cellStyle name="Note 4 4 11" xfId="28546"/>
    <cellStyle name="Note 4 4 11 2" xfId="28547"/>
    <cellStyle name="Note 4 4 11 3" xfId="28548"/>
    <cellStyle name="Note 4 4 12" xfId="28549"/>
    <cellStyle name="Note 4 4 12 2" xfId="28550"/>
    <cellStyle name="Note 4 4 12 3" xfId="28551"/>
    <cellStyle name="Note 4 4 13" xfId="28552"/>
    <cellStyle name="Note 4 4 2" xfId="28553"/>
    <cellStyle name="Note 4 4 2 2" xfId="28554"/>
    <cellStyle name="Note 4 4 2 2 2" xfId="28555"/>
    <cellStyle name="Note 4 4 2 2 2 2" xfId="28556"/>
    <cellStyle name="Note 4 4 2 2 2 2 2" xfId="28557"/>
    <cellStyle name="Note 4 4 2 2 2 2 3" xfId="28558"/>
    <cellStyle name="Note 4 4 2 2 2 3" xfId="28559"/>
    <cellStyle name="Note 4 4 2 2 2 3 2" xfId="28560"/>
    <cellStyle name="Note 4 4 2 2 2 3 3" xfId="28561"/>
    <cellStyle name="Note 4 4 2 2 2 4" xfId="28562"/>
    <cellStyle name="Note 4 4 2 2 2 5" xfId="28563"/>
    <cellStyle name="Note 4 4 2 2 3" xfId="28564"/>
    <cellStyle name="Note 4 4 2 2 3 2" xfId="28565"/>
    <cellStyle name="Note 4 4 2 2 3 3" xfId="28566"/>
    <cellStyle name="Note 4 4 2 2 4" xfId="28567"/>
    <cellStyle name="Note 4 4 2 2 4 2" xfId="28568"/>
    <cellStyle name="Note 4 4 2 2 4 3" xfId="28569"/>
    <cellStyle name="Note 4 4 2 2 5" xfId="28570"/>
    <cellStyle name="Note 4 4 2 2 5 2" xfId="28571"/>
    <cellStyle name="Note 4 4 2 2 5 3" xfId="28572"/>
    <cellStyle name="Note 4 4 2 2 6" xfId="28573"/>
    <cellStyle name="Note 4 4 2 3" xfId="28574"/>
    <cellStyle name="Note 4 4 2 3 2" xfId="28575"/>
    <cellStyle name="Note 4 4 2 3 2 2" xfId="28576"/>
    <cellStyle name="Note 4 4 2 3 2 2 2" xfId="28577"/>
    <cellStyle name="Note 4 4 2 3 2 2 3" xfId="28578"/>
    <cellStyle name="Note 4 4 2 3 2 3" xfId="28579"/>
    <cellStyle name="Note 4 4 2 3 2 3 2" xfId="28580"/>
    <cellStyle name="Note 4 4 2 3 2 3 3" xfId="28581"/>
    <cellStyle name="Note 4 4 2 3 2 4" xfId="28582"/>
    <cellStyle name="Note 4 4 2 3 2 5" xfId="28583"/>
    <cellStyle name="Note 4 4 2 3 3" xfId="28584"/>
    <cellStyle name="Note 4 4 2 3 3 2" xfId="28585"/>
    <cellStyle name="Note 4 4 2 3 3 3" xfId="28586"/>
    <cellStyle name="Note 4 4 2 3 4" xfId="28587"/>
    <cellStyle name="Note 4 4 2 3 4 2" xfId="28588"/>
    <cellStyle name="Note 4 4 2 3 4 3" xfId="28589"/>
    <cellStyle name="Note 4 4 2 3 5" xfId="28590"/>
    <cellStyle name="Note 4 4 2 3 5 2" xfId="28591"/>
    <cellStyle name="Note 4 4 2 3 5 3" xfId="28592"/>
    <cellStyle name="Note 4 4 2 3 6" xfId="28593"/>
    <cellStyle name="Note 4 4 2 4" xfId="28594"/>
    <cellStyle name="Note 4 4 2 4 2" xfId="28595"/>
    <cellStyle name="Note 4 4 2 4 2 2" xfId="28596"/>
    <cellStyle name="Note 4 4 2 4 2 3" xfId="28597"/>
    <cellStyle name="Note 4 4 2 4 3" xfId="28598"/>
    <cellStyle name="Note 4 4 2 4 3 2" xfId="28599"/>
    <cellStyle name="Note 4 4 2 4 3 3" xfId="28600"/>
    <cellStyle name="Note 4 4 2 4 4" xfId="28601"/>
    <cellStyle name="Note 4 4 2 4 4 2" xfId="28602"/>
    <cellStyle name="Note 4 4 2 4 4 3" xfId="28603"/>
    <cellStyle name="Note 4 4 2 4 5" xfId="28604"/>
    <cellStyle name="Note 4 4 2 4 5 2" xfId="28605"/>
    <cellStyle name="Note 4 4 2 4 5 3" xfId="28606"/>
    <cellStyle name="Note 4 4 2 4 6" xfId="28607"/>
    <cellStyle name="Note 4 4 2 4 6 2" xfId="28608"/>
    <cellStyle name="Note 4 4 2 4 6 3" xfId="28609"/>
    <cellStyle name="Note 4 4 2 4 7" xfId="28610"/>
    <cellStyle name="Note 4 4 2 4 8" xfId="28611"/>
    <cellStyle name="Note 4 4 2 5" xfId="28612"/>
    <cellStyle name="Note 4 4 2 5 2" xfId="28613"/>
    <cellStyle name="Note 4 4 2 5 2 2" xfId="28614"/>
    <cellStyle name="Note 4 4 2 5 2 3" xfId="28615"/>
    <cellStyle name="Note 4 4 2 5 3" xfId="28616"/>
    <cellStyle name="Note 4 4 2 5 3 2" xfId="28617"/>
    <cellStyle name="Note 4 4 2 5 3 3" xfId="28618"/>
    <cellStyle name="Note 4 4 2 5 4" xfId="28619"/>
    <cellStyle name="Note 4 4 2 5 5" xfId="28620"/>
    <cellStyle name="Note 4 4 2 6" xfId="28621"/>
    <cellStyle name="Note 4 4 2 6 2" xfId="28622"/>
    <cellStyle name="Note 4 4 2 6 3" xfId="28623"/>
    <cellStyle name="Note 4 4 2 7" xfId="28624"/>
    <cellStyle name="Note 4 4 2 7 2" xfId="28625"/>
    <cellStyle name="Note 4 4 2 7 3" xfId="28626"/>
    <cellStyle name="Note 4 4 2 8" xfId="28627"/>
    <cellStyle name="Note 4 4 2 8 2" xfId="28628"/>
    <cellStyle name="Note 4 4 2 8 3" xfId="28629"/>
    <cellStyle name="Note 4 4 2 9" xfId="28630"/>
    <cellStyle name="Note 4 4 3" xfId="28631"/>
    <cellStyle name="Note 4 4 3 2" xfId="28632"/>
    <cellStyle name="Note 4 4 3 2 2" xfId="28633"/>
    <cellStyle name="Note 4 4 3 2 2 2" xfId="28634"/>
    <cellStyle name="Note 4 4 3 2 2 2 2" xfId="28635"/>
    <cellStyle name="Note 4 4 3 2 2 2 3" xfId="28636"/>
    <cellStyle name="Note 4 4 3 2 2 3" xfId="28637"/>
    <cellStyle name="Note 4 4 3 2 2 3 2" xfId="28638"/>
    <cellStyle name="Note 4 4 3 2 2 3 3" xfId="28639"/>
    <cellStyle name="Note 4 4 3 2 2 4" xfId="28640"/>
    <cellStyle name="Note 4 4 3 2 2 5" xfId="28641"/>
    <cellStyle name="Note 4 4 3 2 3" xfId="28642"/>
    <cellStyle name="Note 4 4 3 2 3 2" xfId="28643"/>
    <cellStyle name="Note 4 4 3 2 3 3" xfId="28644"/>
    <cellStyle name="Note 4 4 3 2 4" xfId="28645"/>
    <cellStyle name="Note 4 4 3 2 4 2" xfId="28646"/>
    <cellStyle name="Note 4 4 3 2 4 3" xfId="28647"/>
    <cellStyle name="Note 4 4 3 2 5" xfId="28648"/>
    <cellStyle name="Note 4 4 3 2 5 2" xfId="28649"/>
    <cellStyle name="Note 4 4 3 2 5 3" xfId="28650"/>
    <cellStyle name="Note 4 4 3 2 6" xfId="28651"/>
    <cellStyle name="Note 4 4 3 3" xfId="28652"/>
    <cellStyle name="Note 4 4 3 3 2" xfId="28653"/>
    <cellStyle name="Note 4 4 3 3 2 2" xfId="28654"/>
    <cellStyle name="Note 4 4 3 3 2 2 2" xfId="28655"/>
    <cellStyle name="Note 4 4 3 3 2 2 3" xfId="28656"/>
    <cellStyle name="Note 4 4 3 3 2 3" xfId="28657"/>
    <cellStyle name="Note 4 4 3 3 2 3 2" xfId="28658"/>
    <cellStyle name="Note 4 4 3 3 2 3 3" xfId="28659"/>
    <cellStyle name="Note 4 4 3 3 2 4" xfId="28660"/>
    <cellStyle name="Note 4 4 3 3 2 5" xfId="28661"/>
    <cellStyle name="Note 4 4 3 3 3" xfId="28662"/>
    <cellStyle name="Note 4 4 3 3 3 2" xfId="28663"/>
    <cellStyle name="Note 4 4 3 3 3 3" xfId="28664"/>
    <cellStyle name="Note 4 4 3 3 4" xfId="28665"/>
    <cellStyle name="Note 4 4 3 3 4 2" xfId="28666"/>
    <cellStyle name="Note 4 4 3 3 4 3" xfId="28667"/>
    <cellStyle name="Note 4 4 3 3 5" xfId="28668"/>
    <cellStyle name="Note 4 4 3 3 5 2" xfId="28669"/>
    <cellStyle name="Note 4 4 3 3 5 3" xfId="28670"/>
    <cellStyle name="Note 4 4 3 3 6" xfId="28671"/>
    <cellStyle name="Note 4 4 3 4" xfId="28672"/>
    <cellStyle name="Note 4 4 3 4 2" xfId="28673"/>
    <cellStyle name="Note 4 4 3 4 2 2" xfId="28674"/>
    <cellStyle name="Note 4 4 3 4 2 3" xfId="28675"/>
    <cellStyle name="Note 4 4 3 4 3" xfId="28676"/>
    <cellStyle name="Note 4 4 3 4 3 2" xfId="28677"/>
    <cellStyle name="Note 4 4 3 4 3 3" xfId="28678"/>
    <cellStyle name="Note 4 4 3 4 4" xfId="28679"/>
    <cellStyle name="Note 4 4 3 4 4 2" xfId="28680"/>
    <cellStyle name="Note 4 4 3 4 4 3" xfId="28681"/>
    <cellStyle name="Note 4 4 3 4 5" xfId="28682"/>
    <cellStyle name="Note 4 4 3 4 5 2" xfId="28683"/>
    <cellStyle name="Note 4 4 3 4 5 3" xfId="28684"/>
    <cellStyle name="Note 4 4 3 4 6" xfId="28685"/>
    <cellStyle name="Note 4 4 3 4 6 2" xfId="28686"/>
    <cellStyle name="Note 4 4 3 4 6 3" xfId="28687"/>
    <cellStyle name="Note 4 4 3 4 7" xfId="28688"/>
    <cellStyle name="Note 4 4 3 4 8" xfId="28689"/>
    <cellStyle name="Note 4 4 3 5" xfId="28690"/>
    <cellStyle name="Note 4 4 3 5 2" xfId="28691"/>
    <cellStyle name="Note 4 4 3 5 2 2" xfId="28692"/>
    <cellStyle name="Note 4 4 3 5 2 3" xfId="28693"/>
    <cellStyle name="Note 4 4 3 5 3" xfId="28694"/>
    <cellStyle name="Note 4 4 3 5 3 2" xfId="28695"/>
    <cellStyle name="Note 4 4 3 5 3 3" xfId="28696"/>
    <cellStyle name="Note 4 4 3 5 4" xfId="28697"/>
    <cellStyle name="Note 4 4 3 5 5" xfId="28698"/>
    <cellStyle name="Note 4 4 3 6" xfId="28699"/>
    <cellStyle name="Note 4 4 3 6 2" xfId="28700"/>
    <cellStyle name="Note 4 4 3 6 3" xfId="28701"/>
    <cellStyle name="Note 4 4 3 7" xfId="28702"/>
    <cellStyle name="Note 4 4 3 7 2" xfId="28703"/>
    <cellStyle name="Note 4 4 3 7 3" xfId="28704"/>
    <cellStyle name="Note 4 4 3 8" xfId="28705"/>
    <cellStyle name="Note 4 4 3 8 2" xfId="28706"/>
    <cellStyle name="Note 4 4 3 8 3" xfId="28707"/>
    <cellStyle name="Note 4 4 3 9" xfId="28708"/>
    <cellStyle name="Note 4 4 4" xfId="28709"/>
    <cellStyle name="Note 4 4 4 2" xfId="28710"/>
    <cellStyle name="Note 4 4 4 2 2" xfId="28711"/>
    <cellStyle name="Note 4 4 4 2 2 2" xfId="28712"/>
    <cellStyle name="Note 4 4 4 2 2 2 2" xfId="28713"/>
    <cellStyle name="Note 4 4 4 2 2 2 3" xfId="28714"/>
    <cellStyle name="Note 4 4 4 2 2 3" xfId="28715"/>
    <cellStyle name="Note 4 4 4 2 2 3 2" xfId="28716"/>
    <cellStyle name="Note 4 4 4 2 2 3 3" xfId="28717"/>
    <cellStyle name="Note 4 4 4 2 2 4" xfId="28718"/>
    <cellStyle name="Note 4 4 4 2 2 5" xfId="28719"/>
    <cellStyle name="Note 4 4 4 2 3" xfId="28720"/>
    <cellStyle name="Note 4 4 4 2 3 2" xfId="28721"/>
    <cellStyle name="Note 4 4 4 2 3 3" xfId="28722"/>
    <cellStyle name="Note 4 4 4 2 4" xfId="28723"/>
    <cellStyle name="Note 4 4 4 2 4 2" xfId="28724"/>
    <cellStyle name="Note 4 4 4 2 4 3" xfId="28725"/>
    <cellStyle name="Note 4 4 4 2 5" xfId="28726"/>
    <cellStyle name="Note 4 4 4 2 5 2" xfId="28727"/>
    <cellStyle name="Note 4 4 4 2 5 3" xfId="28728"/>
    <cellStyle name="Note 4 4 4 2 6" xfId="28729"/>
    <cellStyle name="Note 4 4 4 3" xfId="28730"/>
    <cellStyle name="Note 4 4 4 3 2" xfId="28731"/>
    <cellStyle name="Note 4 4 4 3 2 2" xfId="28732"/>
    <cellStyle name="Note 4 4 4 3 2 2 2" xfId="28733"/>
    <cellStyle name="Note 4 4 4 3 2 2 3" xfId="28734"/>
    <cellStyle name="Note 4 4 4 3 2 3" xfId="28735"/>
    <cellStyle name="Note 4 4 4 3 2 3 2" xfId="28736"/>
    <cellStyle name="Note 4 4 4 3 2 3 3" xfId="28737"/>
    <cellStyle name="Note 4 4 4 3 2 4" xfId="28738"/>
    <cellStyle name="Note 4 4 4 3 2 5" xfId="28739"/>
    <cellStyle name="Note 4 4 4 3 3" xfId="28740"/>
    <cellStyle name="Note 4 4 4 3 3 2" xfId="28741"/>
    <cellStyle name="Note 4 4 4 3 3 3" xfId="28742"/>
    <cellStyle name="Note 4 4 4 3 4" xfId="28743"/>
    <cellStyle name="Note 4 4 4 3 4 2" xfId="28744"/>
    <cellStyle name="Note 4 4 4 3 4 3" xfId="28745"/>
    <cellStyle name="Note 4 4 4 3 5" xfId="28746"/>
    <cellStyle name="Note 4 4 4 3 5 2" xfId="28747"/>
    <cellStyle name="Note 4 4 4 3 5 3" xfId="28748"/>
    <cellStyle name="Note 4 4 4 3 6" xfId="28749"/>
    <cellStyle name="Note 4 4 4 4" xfId="28750"/>
    <cellStyle name="Note 4 4 4 4 2" xfId="28751"/>
    <cellStyle name="Note 4 4 4 4 2 2" xfId="28752"/>
    <cellStyle name="Note 4 4 4 4 2 3" xfId="28753"/>
    <cellStyle name="Note 4 4 4 4 3" xfId="28754"/>
    <cellStyle name="Note 4 4 4 4 3 2" xfId="28755"/>
    <cellStyle name="Note 4 4 4 4 3 3" xfId="28756"/>
    <cellStyle name="Note 4 4 4 4 4" xfId="28757"/>
    <cellStyle name="Note 4 4 4 4 4 2" xfId="28758"/>
    <cellStyle name="Note 4 4 4 4 4 3" xfId="28759"/>
    <cellStyle name="Note 4 4 4 4 5" xfId="28760"/>
    <cellStyle name="Note 4 4 4 4 5 2" xfId="28761"/>
    <cellStyle name="Note 4 4 4 4 5 3" xfId="28762"/>
    <cellStyle name="Note 4 4 4 4 6" xfId="28763"/>
    <cellStyle name="Note 4 4 4 4 6 2" xfId="28764"/>
    <cellStyle name="Note 4 4 4 4 6 3" xfId="28765"/>
    <cellStyle name="Note 4 4 4 4 7" xfId="28766"/>
    <cellStyle name="Note 4 4 4 4 8" xfId="28767"/>
    <cellStyle name="Note 4 4 4 5" xfId="28768"/>
    <cellStyle name="Note 4 4 4 5 2" xfId="28769"/>
    <cellStyle name="Note 4 4 4 5 2 2" xfId="28770"/>
    <cellStyle name="Note 4 4 4 5 2 3" xfId="28771"/>
    <cellStyle name="Note 4 4 4 5 3" xfId="28772"/>
    <cellStyle name="Note 4 4 4 5 3 2" xfId="28773"/>
    <cellStyle name="Note 4 4 4 5 3 3" xfId="28774"/>
    <cellStyle name="Note 4 4 4 5 4" xfId="28775"/>
    <cellStyle name="Note 4 4 4 5 5" xfId="28776"/>
    <cellStyle name="Note 4 4 4 6" xfId="28777"/>
    <cellStyle name="Note 4 4 4 6 2" xfId="28778"/>
    <cellStyle name="Note 4 4 4 6 3" xfId="28779"/>
    <cellStyle name="Note 4 4 4 7" xfId="28780"/>
    <cellStyle name="Note 4 4 4 7 2" xfId="28781"/>
    <cellStyle name="Note 4 4 4 7 3" xfId="28782"/>
    <cellStyle name="Note 4 4 4 8" xfId="28783"/>
    <cellStyle name="Note 4 4 4 8 2" xfId="28784"/>
    <cellStyle name="Note 4 4 4 8 3" xfId="28785"/>
    <cellStyle name="Note 4 4 4 9" xfId="28786"/>
    <cellStyle name="Note 4 4 5" xfId="28787"/>
    <cellStyle name="Note 4 4 5 2" xfId="28788"/>
    <cellStyle name="Note 4 4 5 2 2" xfId="28789"/>
    <cellStyle name="Note 4 4 5 2 2 2" xfId="28790"/>
    <cellStyle name="Note 4 4 5 2 2 2 2" xfId="28791"/>
    <cellStyle name="Note 4 4 5 2 2 2 3" xfId="28792"/>
    <cellStyle name="Note 4 4 5 2 2 3" xfId="28793"/>
    <cellStyle name="Note 4 4 5 2 2 3 2" xfId="28794"/>
    <cellStyle name="Note 4 4 5 2 2 3 3" xfId="28795"/>
    <cellStyle name="Note 4 4 5 2 2 4" xfId="28796"/>
    <cellStyle name="Note 4 4 5 2 2 5" xfId="28797"/>
    <cellStyle name="Note 4 4 5 2 3" xfId="28798"/>
    <cellStyle name="Note 4 4 5 2 3 2" xfId="28799"/>
    <cellStyle name="Note 4 4 5 2 3 3" xfId="28800"/>
    <cellStyle name="Note 4 4 5 2 4" xfId="28801"/>
    <cellStyle name="Note 4 4 5 2 4 2" xfId="28802"/>
    <cellStyle name="Note 4 4 5 2 4 3" xfId="28803"/>
    <cellStyle name="Note 4 4 5 2 5" xfId="28804"/>
    <cellStyle name="Note 4 4 5 2 5 2" xfId="28805"/>
    <cellStyle name="Note 4 4 5 2 5 3" xfId="28806"/>
    <cellStyle name="Note 4 4 5 2 6" xfId="28807"/>
    <cellStyle name="Note 4 4 5 3" xfId="28808"/>
    <cellStyle name="Note 4 4 5 3 2" xfId="28809"/>
    <cellStyle name="Note 4 4 5 3 2 2" xfId="28810"/>
    <cellStyle name="Note 4 4 5 3 2 2 2" xfId="28811"/>
    <cellStyle name="Note 4 4 5 3 2 2 3" xfId="28812"/>
    <cellStyle name="Note 4 4 5 3 2 3" xfId="28813"/>
    <cellStyle name="Note 4 4 5 3 2 3 2" xfId="28814"/>
    <cellStyle name="Note 4 4 5 3 2 3 3" xfId="28815"/>
    <cellStyle name="Note 4 4 5 3 2 4" xfId="28816"/>
    <cellStyle name="Note 4 4 5 3 2 5" xfId="28817"/>
    <cellStyle name="Note 4 4 5 3 3" xfId="28818"/>
    <cellStyle name="Note 4 4 5 3 3 2" xfId="28819"/>
    <cellStyle name="Note 4 4 5 3 3 3" xfId="28820"/>
    <cellStyle name="Note 4 4 5 3 4" xfId="28821"/>
    <cellStyle name="Note 4 4 5 3 4 2" xfId="28822"/>
    <cellStyle name="Note 4 4 5 3 4 3" xfId="28823"/>
    <cellStyle name="Note 4 4 5 3 5" xfId="28824"/>
    <cellStyle name="Note 4 4 5 3 5 2" xfId="28825"/>
    <cellStyle name="Note 4 4 5 3 5 3" xfId="28826"/>
    <cellStyle name="Note 4 4 5 3 6" xfId="28827"/>
    <cellStyle name="Note 4 4 5 4" xfId="28828"/>
    <cellStyle name="Note 4 4 5 4 2" xfId="28829"/>
    <cellStyle name="Note 4 4 5 4 2 2" xfId="28830"/>
    <cellStyle name="Note 4 4 5 4 2 3" xfId="28831"/>
    <cellStyle name="Note 4 4 5 4 3" xfId="28832"/>
    <cellStyle name="Note 4 4 5 4 3 2" xfId="28833"/>
    <cellStyle name="Note 4 4 5 4 3 3" xfId="28834"/>
    <cellStyle name="Note 4 4 5 4 4" xfId="28835"/>
    <cellStyle name="Note 4 4 5 4 4 2" xfId="28836"/>
    <cellStyle name="Note 4 4 5 4 4 3" xfId="28837"/>
    <cellStyle name="Note 4 4 5 4 5" xfId="28838"/>
    <cellStyle name="Note 4 4 5 4 5 2" xfId="28839"/>
    <cellStyle name="Note 4 4 5 4 5 3" xfId="28840"/>
    <cellStyle name="Note 4 4 5 4 6" xfId="28841"/>
    <cellStyle name="Note 4 4 5 4 6 2" xfId="28842"/>
    <cellStyle name="Note 4 4 5 4 6 3" xfId="28843"/>
    <cellStyle name="Note 4 4 5 4 7" xfId="28844"/>
    <cellStyle name="Note 4 4 5 4 8" xfId="28845"/>
    <cellStyle name="Note 4 4 5 5" xfId="28846"/>
    <cellStyle name="Note 4 4 5 5 2" xfId="28847"/>
    <cellStyle name="Note 4 4 5 5 2 2" xfId="28848"/>
    <cellStyle name="Note 4 4 5 5 2 3" xfId="28849"/>
    <cellStyle name="Note 4 4 5 5 3" xfId="28850"/>
    <cellStyle name="Note 4 4 5 5 3 2" xfId="28851"/>
    <cellStyle name="Note 4 4 5 5 3 3" xfId="28852"/>
    <cellStyle name="Note 4 4 5 5 4" xfId="28853"/>
    <cellStyle name="Note 4 4 5 5 5" xfId="28854"/>
    <cellStyle name="Note 4 4 5 6" xfId="28855"/>
    <cellStyle name="Note 4 4 5 6 2" xfId="28856"/>
    <cellStyle name="Note 4 4 5 6 3" xfId="28857"/>
    <cellStyle name="Note 4 4 5 7" xfId="28858"/>
    <cellStyle name="Note 4 4 5 7 2" xfId="28859"/>
    <cellStyle name="Note 4 4 5 7 3" xfId="28860"/>
    <cellStyle name="Note 4 4 5 8" xfId="28861"/>
    <cellStyle name="Note 4 4 5 8 2" xfId="28862"/>
    <cellStyle name="Note 4 4 5 8 3" xfId="28863"/>
    <cellStyle name="Note 4 4 5 9" xfId="28864"/>
    <cellStyle name="Note 4 4 6" xfId="28865"/>
    <cellStyle name="Note 4 4 6 2" xfId="28866"/>
    <cellStyle name="Note 4 4 6 2 2" xfId="28867"/>
    <cellStyle name="Note 4 4 6 2 2 2" xfId="28868"/>
    <cellStyle name="Note 4 4 6 2 2 3" xfId="28869"/>
    <cellStyle name="Note 4 4 6 2 3" xfId="28870"/>
    <cellStyle name="Note 4 4 6 2 3 2" xfId="28871"/>
    <cellStyle name="Note 4 4 6 2 3 3" xfId="28872"/>
    <cellStyle name="Note 4 4 6 2 4" xfId="28873"/>
    <cellStyle name="Note 4 4 6 2 5" xfId="28874"/>
    <cellStyle name="Note 4 4 6 3" xfId="28875"/>
    <cellStyle name="Note 4 4 6 3 2" xfId="28876"/>
    <cellStyle name="Note 4 4 6 3 3" xfId="28877"/>
    <cellStyle name="Note 4 4 6 4" xfId="28878"/>
    <cellStyle name="Note 4 4 6 4 2" xfId="28879"/>
    <cellStyle name="Note 4 4 6 4 3" xfId="28880"/>
    <cellStyle name="Note 4 4 6 5" xfId="28881"/>
    <cellStyle name="Note 4 4 6 5 2" xfId="28882"/>
    <cellStyle name="Note 4 4 6 5 3" xfId="28883"/>
    <cellStyle name="Note 4 4 6 6" xfId="28884"/>
    <cellStyle name="Note 4 4 7" xfId="28885"/>
    <cellStyle name="Note 4 4 7 2" xfId="28886"/>
    <cellStyle name="Note 4 4 7 2 2" xfId="28887"/>
    <cellStyle name="Note 4 4 7 2 2 2" xfId="28888"/>
    <cellStyle name="Note 4 4 7 2 2 3" xfId="28889"/>
    <cellStyle name="Note 4 4 7 2 3" xfId="28890"/>
    <cellStyle name="Note 4 4 7 2 3 2" xfId="28891"/>
    <cellStyle name="Note 4 4 7 2 3 3" xfId="28892"/>
    <cellStyle name="Note 4 4 7 2 4" xfId="28893"/>
    <cellStyle name="Note 4 4 7 2 5" xfId="28894"/>
    <cellStyle name="Note 4 4 7 3" xfId="28895"/>
    <cellStyle name="Note 4 4 7 3 2" xfId="28896"/>
    <cellStyle name="Note 4 4 7 3 3" xfId="28897"/>
    <cellStyle name="Note 4 4 7 4" xfId="28898"/>
    <cellStyle name="Note 4 4 7 4 2" xfId="28899"/>
    <cellStyle name="Note 4 4 7 4 3" xfId="28900"/>
    <cellStyle name="Note 4 4 7 5" xfId="28901"/>
    <cellStyle name="Note 4 4 7 5 2" xfId="28902"/>
    <cellStyle name="Note 4 4 7 5 3" xfId="28903"/>
    <cellStyle name="Note 4 4 7 6" xfId="28904"/>
    <cellStyle name="Note 4 4 8" xfId="28905"/>
    <cellStyle name="Note 4 4 8 2" xfId="28906"/>
    <cellStyle name="Note 4 4 8 2 2" xfId="28907"/>
    <cellStyle name="Note 4 4 8 2 3" xfId="28908"/>
    <cellStyle name="Note 4 4 8 3" xfId="28909"/>
    <cellStyle name="Note 4 4 8 3 2" xfId="28910"/>
    <cellStyle name="Note 4 4 8 3 3" xfId="28911"/>
    <cellStyle name="Note 4 4 8 4" xfId="28912"/>
    <cellStyle name="Note 4 4 8 4 2" xfId="28913"/>
    <cellStyle name="Note 4 4 8 4 3" xfId="28914"/>
    <cellStyle name="Note 4 4 8 5" xfId="28915"/>
    <cellStyle name="Note 4 4 8 5 2" xfId="28916"/>
    <cellStyle name="Note 4 4 8 5 3" xfId="28917"/>
    <cellStyle name="Note 4 4 8 6" xfId="28918"/>
    <cellStyle name="Note 4 4 8 6 2" xfId="28919"/>
    <cellStyle name="Note 4 4 8 6 3" xfId="28920"/>
    <cellStyle name="Note 4 4 8 7" xfId="28921"/>
    <cellStyle name="Note 4 4 8 8" xfId="28922"/>
    <cellStyle name="Note 4 4 9" xfId="28923"/>
    <cellStyle name="Note 4 4 9 2" xfId="28924"/>
    <cellStyle name="Note 4 4 9 2 2" xfId="28925"/>
    <cellStyle name="Note 4 4 9 2 3" xfId="28926"/>
    <cellStyle name="Note 4 4 9 3" xfId="28927"/>
    <cellStyle name="Note 4 4 9 3 2" xfId="28928"/>
    <cellStyle name="Note 4 4 9 3 3" xfId="28929"/>
    <cellStyle name="Note 4 4 9 4" xfId="28930"/>
    <cellStyle name="Note 4 4 9 5" xfId="28931"/>
    <cellStyle name="Note 4 5" xfId="28932"/>
    <cellStyle name="Note 4 5 10" xfId="28933"/>
    <cellStyle name="Note 4 5 10 2" xfId="28934"/>
    <cellStyle name="Note 4 5 10 3" xfId="28935"/>
    <cellStyle name="Note 4 5 11" xfId="28936"/>
    <cellStyle name="Note 4 5 11 2" xfId="28937"/>
    <cellStyle name="Note 4 5 11 3" xfId="28938"/>
    <cellStyle name="Note 4 5 12" xfId="28939"/>
    <cellStyle name="Note 4 5 12 2" xfId="28940"/>
    <cellStyle name="Note 4 5 12 3" xfId="28941"/>
    <cellStyle name="Note 4 5 13" xfId="28942"/>
    <cellStyle name="Note 4 5 2" xfId="28943"/>
    <cellStyle name="Note 4 5 2 2" xfId="28944"/>
    <cellStyle name="Note 4 5 2 2 2" xfId="28945"/>
    <cellStyle name="Note 4 5 2 2 2 2" xfId="28946"/>
    <cellStyle name="Note 4 5 2 2 2 2 2" xfId="28947"/>
    <cellStyle name="Note 4 5 2 2 2 2 3" xfId="28948"/>
    <cellStyle name="Note 4 5 2 2 2 3" xfId="28949"/>
    <cellStyle name="Note 4 5 2 2 2 3 2" xfId="28950"/>
    <cellStyle name="Note 4 5 2 2 2 3 3" xfId="28951"/>
    <cellStyle name="Note 4 5 2 2 2 4" xfId="28952"/>
    <cellStyle name="Note 4 5 2 2 2 5" xfId="28953"/>
    <cellStyle name="Note 4 5 2 2 3" xfId="28954"/>
    <cellStyle name="Note 4 5 2 2 3 2" xfId="28955"/>
    <cellStyle name="Note 4 5 2 2 3 3" xfId="28956"/>
    <cellStyle name="Note 4 5 2 2 4" xfId="28957"/>
    <cellStyle name="Note 4 5 2 2 4 2" xfId="28958"/>
    <cellStyle name="Note 4 5 2 2 4 3" xfId="28959"/>
    <cellStyle name="Note 4 5 2 2 5" xfId="28960"/>
    <cellStyle name="Note 4 5 2 2 5 2" xfId="28961"/>
    <cellStyle name="Note 4 5 2 2 5 3" xfId="28962"/>
    <cellStyle name="Note 4 5 2 2 6" xfId="28963"/>
    <cellStyle name="Note 4 5 2 3" xfId="28964"/>
    <cellStyle name="Note 4 5 2 3 2" xfId="28965"/>
    <cellStyle name="Note 4 5 2 3 2 2" xfId="28966"/>
    <cellStyle name="Note 4 5 2 3 2 2 2" xfId="28967"/>
    <cellStyle name="Note 4 5 2 3 2 2 3" xfId="28968"/>
    <cellStyle name="Note 4 5 2 3 2 3" xfId="28969"/>
    <cellStyle name="Note 4 5 2 3 2 3 2" xfId="28970"/>
    <cellStyle name="Note 4 5 2 3 2 3 3" xfId="28971"/>
    <cellStyle name="Note 4 5 2 3 2 4" xfId="28972"/>
    <cellStyle name="Note 4 5 2 3 2 5" xfId="28973"/>
    <cellStyle name="Note 4 5 2 3 3" xfId="28974"/>
    <cellStyle name="Note 4 5 2 3 3 2" xfId="28975"/>
    <cellStyle name="Note 4 5 2 3 3 3" xfId="28976"/>
    <cellStyle name="Note 4 5 2 3 4" xfId="28977"/>
    <cellStyle name="Note 4 5 2 3 4 2" xfId="28978"/>
    <cellStyle name="Note 4 5 2 3 4 3" xfId="28979"/>
    <cellStyle name="Note 4 5 2 3 5" xfId="28980"/>
    <cellStyle name="Note 4 5 2 3 5 2" xfId="28981"/>
    <cellStyle name="Note 4 5 2 3 5 3" xfId="28982"/>
    <cellStyle name="Note 4 5 2 3 6" xfId="28983"/>
    <cellStyle name="Note 4 5 2 4" xfId="28984"/>
    <cellStyle name="Note 4 5 2 4 2" xfId="28985"/>
    <cellStyle name="Note 4 5 2 4 2 2" xfId="28986"/>
    <cellStyle name="Note 4 5 2 4 2 3" xfId="28987"/>
    <cellStyle name="Note 4 5 2 4 3" xfId="28988"/>
    <cellStyle name="Note 4 5 2 4 3 2" xfId="28989"/>
    <cellStyle name="Note 4 5 2 4 3 3" xfId="28990"/>
    <cellStyle name="Note 4 5 2 4 4" xfId="28991"/>
    <cellStyle name="Note 4 5 2 4 4 2" xfId="28992"/>
    <cellStyle name="Note 4 5 2 4 4 3" xfId="28993"/>
    <cellStyle name="Note 4 5 2 4 5" xfId="28994"/>
    <cellStyle name="Note 4 5 2 4 5 2" xfId="28995"/>
    <cellStyle name="Note 4 5 2 4 5 3" xfId="28996"/>
    <cellStyle name="Note 4 5 2 4 6" xfId="28997"/>
    <cellStyle name="Note 4 5 2 4 6 2" xfId="28998"/>
    <cellStyle name="Note 4 5 2 4 6 3" xfId="28999"/>
    <cellStyle name="Note 4 5 2 4 7" xfId="29000"/>
    <cellStyle name="Note 4 5 2 4 8" xfId="29001"/>
    <cellStyle name="Note 4 5 2 5" xfId="29002"/>
    <cellStyle name="Note 4 5 2 5 2" xfId="29003"/>
    <cellStyle name="Note 4 5 2 5 2 2" xfId="29004"/>
    <cellStyle name="Note 4 5 2 5 2 3" xfId="29005"/>
    <cellStyle name="Note 4 5 2 5 3" xfId="29006"/>
    <cellStyle name="Note 4 5 2 5 3 2" xfId="29007"/>
    <cellStyle name="Note 4 5 2 5 3 3" xfId="29008"/>
    <cellStyle name="Note 4 5 2 5 4" xfId="29009"/>
    <cellStyle name="Note 4 5 2 5 5" xfId="29010"/>
    <cellStyle name="Note 4 5 2 6" xfId="29011"/>
    <cellStyle name="Note 4 5 2 6 2" xfId="29012"/>
    <cellStyle name="Note 4 5 2 6 3" xfId="29013"/>
    <cellStyle name="Note 4 5 2 7" xfId="29014"/>
    <cellStyle name="Note 4 5 2 7 2" xfId="29015"/>
    <cellStyle name="Note 4 5 2 7 3" xfId="29016"/>
    <cellStyle name="Note 4 5 2 8" xfId="29017"/>
    <cellStyle name="Note 4 5 2 8 2" xfId="29018"/>
    <cellStyle name="Note 4 5 2 8 3" xfId="29019"/>
    <cellStyle name="Note 4 5 2 9" xfId="29020"/>
    <cellStyle name="Note 4 5 3" xfId="29021"/>
    <cellStyle name="Note 4 5 3 2" xfId="29022"/>
    <cellStyle name="Note 4 5 3 2 2" xfId="29023"/>
    <cellStyle name="Note 4 5 3 2 2 2" xfId="29024"/>
    <cellStyle name="Note 4 5 3 2 2 2 2" xfId="29025"/>
    <cellStyle name="Note 4 5 3 2 2 2 3" xfId="29026"/>
    <cellStyle name="Note 4 5 3 2 2 3" xfId="29027"/>
    <cellStyle name="Note 4 5 3 2 2 3 2" xfId="29028"/>
    <cellStyle name="Note 4 5 3 2 2 3 3" xfId="29029"/>
    <cellStyle name="Note 4 5 3 2 2 4" xfId="29030"/>
    <cellStyle name="Note 4 5 3 2 2 5" xfId="29031"/>
    <cellStyle name="Note 4 5 3 2 3" xfId="29032"/>
    <cellStyle name="Note 4 5 3 2 3 2" xfId="29033"/>
    <cellStyle name="Note 4 5 3 2 3 3" xfId="29034"/>
    <cellStyle name="Note 4 5 3 2 4" xfId="29035"/>
    <cellStyle name="Note 4 5 3 2 4 2" xfId="29036"/>
    <cellStyle name="Note 4 5 3 2 4 3" xfId="29037"/>
    <cellStyle name="Note 4 5 3 2 5" xfId="29038"/>
    <cellStyle name="Note 4 5 3 2 5 2" xfId="29039"/>
    <cellStyle name="Note 4 5 3 2 5 3" xfId="29040"/>
    <cellStyle name="Note 4 5 3 2 6" xfId="29041"/>
    <cellStyle name="Note 4 5 3 3" xfId="29042"/>
    <cellStyle name="Note 4 5 3 3 2" xfId="29043"/>
    <cellStyle name="Note 4 5 3 3 2 2" xfId="29044"/>
    <cellStyle name="Note 4 5 3 3 2 2 2" xfId="29045"/>
    <cellStyle name="Note 4 5 3 3 2 2 3" xfId="29046"/>
    <cellStyle name="Note 4 5 3 3 2 3" xfId="29047"/>
    <cellStyle name="Note 4 5 3 3 2 3 2" xfId="29048"/>
    <cellStyle name="Note 4 5 3 3 2 3 3" xfId="29049"/>
    <cellStyle name="Note 4 5 3 3 2 4" xfId="29050"/>
    <cellStyle name="Note 4 5 3 3 2 5" xfId="29051"/>
    <cellStyle name="Note 4 5 3 3 3" xfId="29052"/>
    <cellStyle name="Note 4 5 3 3 3 2" xfId="29053"/>
    <cellStyle name="Note 4 5 3 3 3 3" xfId="29054"/>
    <cellStyle name="Note 4 5 3 3 4" xfId="29055"/>
    <cellStyle name="Note 4 5 3 3 4 2" xfId="29056"/>
    <cellStyle name="Note 4 5 3 3 4 3" xfId="29057"/>
    <cellStyle name="Note 4 5 3 3 5" xfId="29058"/>
    <cellStyle name="Note 4 5 3 3 5 2" xfId="29059"/>
    <cellStyle name="Note 4 5 3 3 5 3" xfId="29060"/>
    <cellStyle name="Note 4 5 3 3 6" xfId="29061"/>
    <cellStyle name="Note 4 5 3 4" xfId="29062"/>
    <cellStyle name="Note 4 5 3 4 2" xfId="29063"/>
    <cellStyle name="Note 4 5 3 4 2 2" xfId="29064"/>
    <cellStyle name="Note 4 5 3 4 2 3" xfId="29065"/>
    <cellStyle name="Note 4 5 3 4 3" xfId="29066"/>
    <cellStyle name="Note 4 5 3 4 3 2" xfId="29067"/>
    <cellStyle name="Note 4 5 3 4 3 3" xfId="29068"/>
    <cellStyle name="Note 4 5 3 4 4" xfId="29069"/>
    <cellStyle name="Note 4 5 3 4 4 2" xfId="29070"/>
    <cellStyle name="Note 4 5 3 4 4 3" xfId="29071"/>
    <cellStyle name="Note 4 5 3 4 5" xfId="29072"/>
    <cellStyle name="Note 4 5 3 4 5 2" xfId="29073"/>
    <cellStyle name="Note 4 5 3 4 5 3" xfId="29074"/>
    <cellStyle name="Note 4 5 3 4 6" xfId="29075"/>
    <cellStyle name="Note 4 5 3 4 6 2" xfId="29076"/>
    <cellStyle name="Note 4 5 3 4 6 3" xfId="29077"/>
    <cellStyle name="Note 4 5 3 4 7" xfId="29078"/>
    <cellStyle name="Note 4 5 3 4 8" xfId="29079"/>
    <cellStyle name="Note 4 5 3 5" xfId="29080"/>
    <cellStyle name="Note 4 5 3 5 2" xfId="29081"/>
    <cellStyle name="Note 4 5 3 5 2 2" xfId="29082"/>
    <cellStyle name="Note 4 5 3 5 2 3" xfId="29083"/>
    <cellStyle name="Note 4 5 3 5 3" xfId="29084"/>
    <cellStyle name="Note 4 5 3 5 3 2" xfId="29085"/>
    <cellStyle name="Note 4 5 3 5 3 3" xfId="29086"/>
    <cellStyle name="Note 4 5 3 5 4" xfId="29087"/>
    <cellStyle name="Note 4 5 3 5 5" xfId="29088"/>
    <cellStyle name="Note 4 5 3 6" xfId="29089"/>
    <cellStyle name="Note 4 5 3 6 2" xfId="29090"/>
    <cellStyle name="Note 4 5 3 6 3" xfId="29091"/>
    <cellStyle name="Note 4 5 3 7" xfId="29092"/>
    <cellStyle name="Note 4 5 3 7 2" xfId="29093"/>
    <cellStyle name="Note 4 5 3 7 3" xfId="29094"/>
    <cellStyle name="Note 4 5 3 8" xfId="29095"/>
    <cellStyle name="Note 4 5 3 8 2" xfId="29096"/>
    <cellStyle name="Note 4 5 3 8 3" xfId="29097"/>
    <cellStyle name="Note 4 5 3 9" xfId="29098"/>
    <cellStyle name="Note 4 5 4" xfId="29099"/>
    <cellStyle name="Note 4 5 4 2" xfId="29100"/>
    <cellStyle name="Note 4 5 4 2 2" xfId="29101"/>
    <cellStyle name="Note 4 5 4 2 2 2" xfId="29102"/>
    <cellStyle name="Note 4 5 4 2 2 2 2" xfId="29103"/>
    <cellStyle name="Note 4 5 4 2 2 2 3" xfId="29104"/>
    <cellStyle name="Note 4 5 4 2 2 3" xfId="29105"/>
    <cellStyle name="Note 4 5 4 2 2 3 2" xfId="29106"/>
    <cellStyle name="Note 4 5 4 2 2 3 3" xfId="29107"/>
    <cellStyle name="Note 4 5 4 2 2 4" xfId="29108"/>
    <cellStyle name="Note 4 5 4 2 2 5" xfId="29109"/>
    <cellStyle name="Note 4 5 4 2 3" xfId="29110"/>
    <cellStyle name="Note 4 5 4 2 3 2" xfId="29111"/>
    <cellStyle name="Note 4 5 4 2 3 3" xfId="29112"/>
    <cellStyle name="Note 4 5 4 2 4" xfId="29113"/>
    <cellStyle name="Note 4 5 4 2 4 2" xfId="29114"/>
    <cellStyle name="Note 4 5 4 2 4 3" xfId="29115"/>
    <cellStyle name="Note 4 5 4 2 5" xfId="29116"/>
    <cellStyle name="Note 4 5 4 2 5 2" xfId="29117"/>
    <cellStyle name="Note 4 5 4 2 5 3" xfId="29118"/>
    <cellStyle name="Note 4 5 4 2 6" xfId="29119"/>
    <cellStyle name="Note 4 5 4 3" xfId="29120"/>
    <cellStyle name="Note 4 5 4 3 2" xfId="29121"/>
    <cellStyle name="Note 4 5 4 3 2 2" xfId="29122"/>
    <cellStyle name="Note 4 5 4 3 2 2 2" xfId="29123"/>
    <cellStyle name="Note 4 5 4 3 2 2 3" xfId="29124"/>
    <cellStyle name="Note 4 5 4 3 2 3" xfId="29125"/>
    <cellStyle name="Note 4 5 4 3 2 3 2" xfId="29126"/>
    <cellStyle name="Note 4 5 4 3 2 3 3" xfId="29127"/>
    <cellStyle name="Note 4 5 4 3 2 4" xfId="29128"/>
    <cellStyle name="Note 4 5 4 3 2 5" xfId="29129"/>
    <cellStyle name="Note 4 5 4 3 3" xfId="29130"/>
    <cellStyle name="Note 4 5 4 3 3 2" xfId="29131"/>
    <cellStyle name="Note 4 5 4 3 3 3" xfId="29132"/>
    <cellStyle name="Note 4 5 4 3 4" xfId="29133"/>
    <cellStyle name="Note 4 5 4 3 4 2" xfId="29134"/>
    <cellStyle name="Note 4 5 4 3 4 3" xfId="29135"/>
    <cellStyle name="Note 4 5 4 3 5" xfId="29136"/>
    <cellStyle name="Note 4 5 4 3 5 2" xfId="29137"/>
    <cellStyle name="Note 4 5 4 3 5 3" xfId="29138"/>
    <cellStyle name="Note 4 5 4 3 6" xfId="29139"/>
    <cellStyle name="Note 4 5 4 4" xfId="29140"/>
    <cellStyle name="Note 4 5 4 4 2" xfId="29141"/>
    <cellStyle name="Note 4 5 4 4 2 2" xfId="29142"/>
    <cellStyle name="Note 4 5 4 4 2 3" xfId="29143"/>
    <cellStyle name="Note 4 5 4 4 3" xfId="29144"/>
    <cellStyle name="Note 4 5 4 4 3 2" xfId="29145"/>
    <cellStyle name="Note 4 5 4 4 3 3" xfId="29146"/>
    <cellStyle name="Note 4 5 4 4 4" xfId="29147"/>
    <cellStyle name="Note 4 5 4 4 4 2" xfId="29148"/>
    <cellStyle name="Note 4 5 4 4 4 3" xfId="29149"/>
    <cellStyle name="Note 4 5 4 4 5" xfId="29150"/>
    <cellStyle name="Note 4 5 4 4 5 2" xfId="29151"/>
    <cellStyle name="Note 4 5 4 4 5 3" xfId="29152"/>
    <cellStyle name="Note 4 5 4 4 6" xfId="29153"/>
    <cellStyle name="Note 4 5 4 4 6 2" xfId="29154"/>
    <cellStyle name="Note 4 5 4 4 6 3" xfId="29155"/>
    <cellStyle name="Note 4 5 4 4 7" xfId="29156"/>
    <cellStyle name="Note 4 5 4 4 8" xfId="29157"/>
    <cellStyle name="Note 4 5 4 5" xfId="29158"/>
    <cellStyle name="Note 4 5 4 5 2" xfId="29159"/>
    <cellStyle name="Note 4 5 4 5 2 2" xfId="29160"/>
    <cellStyle name="Note 4 5 4 5 2 3" xfId="29161"/>
    <cellStyle name="Note 4 5 4 5 3" xfId="29162"/>
    <cellStyle name="Note 4 5 4 5 3 2" xfId="29163"/>
    <cellStyle name="Note 4 5 4 5 3 3" xfId="29164"/>
    <cellStyle name="Note 4 5 4 5 4" xfId="29165"/>
    <cellStyle name="Note 4 5 4 5 5" xfId="29166"/>
    <cellStyle name="Note 4 5 4 6" xfId="29167"/>
    <cellStyle name="Note 4 5 4 6 2" xfId="29168"/>
    <cellStyle name="Note 4 5 4 6 3" xfId="29169"/>
    <cellStyle name="Note 4 5 4 7" xfId="29170"/>
    <cellStyle name="Note 4 5 4 7 2" xfId="29171"/>
    <cellStyle name="Note 4 5 4 7 3" xfId="29172"/>
    <cellStyle name="Note 4 5 4 8" xfId="29173"/>
    <cellStyle name="Note 4 5 4 8 2" xfId="29174"/>
    <cellStyle name="Note 4 5 4 8 3" xfId="29175"/>
    <cellStyle name="Note 4 5 4 9" xfId="29176"/>
    <cellStyle name="Note 4 5 5" xfId="29177"/>
    <cellStyle name="Note 4 5 5 2" xfId="29178"/>
    <cellStyle name="Note 4 5 5 2 2" xfId="29179"/>
    <cellStyle name="Note 4 5 5 2 2 2" xfId="29180"/>
    <cellStyle name="Note 4 5 5 2 2 2 2" xfId="29181"/>
    <cellStyle name="Note 4 5 5 2 2 2 3" xfId="29182"/>
    <cellStyle name="Note 4 5 5 2 2 3" xfId="29183"/>
    <cellStyle name="Note 4 5 5 2 2 3 2" xfId="29184"/>
    <cellStyle name="Note 4 5 5 2 2 3 3" xfId="29185"/>
    <cellStyle name="Note 4 5 5 2 2 4" xfId="29186"/>
    <cellStyle name="Note 4 5 5 2 2 5" xfId="29187"/>
    <cellStyle name="Note 4 5 5 2 3" xfId="29188"/>
    <cellStyle name="Note 4 5 5 2 3 2" xfId="29189"/>
    <cellStyle name="Note 4 5 5 2 3 3" xfId="29190"/>
    <cellStyle name="Note 4 5 5 2 4" xfId="29191"/>
    <cellStyle name="Note 4 5 5 2 4 2" xfId="29192"/>
    <cellStyle name="Note 4 5 5 2 4 3" xfId="29193"/>
    <cellStyle name="Note 4 5 5 2 5" xfId="29194"/>
    <cellStyle name="Note 4 5 5 2 5 2" xfId="29195"/>
    <cellStyle name="Note 4 5 5 2 5 3" xfId="29196"/>
    <cellStyle name="Note 4 5 5 2 6" xfId="29197"/>
    <cellStyle name="Note 4 5 5 3" xfId="29198"/>
    <cellStyle name="Note 4 5 5 3 2" xfId="29199"/>
    <cellStyle name="Note 4 5 5 3 2 2" xfId="29200"/>
    <cellStyle name="Note 4 5 5 3 2 2 2" xfId="29201"/>
    <cellStyle name="Note 4 5 5 3 2 2 3" xfId="29202"/>
    <cellStyle name="Note 4 5 5 3 2 3" xfId="29203"/>
    <cellStyle name="Note 4 5 5 3 2 3 2" xfId="29204"/>
    <cellStyle name="Note 4 5 5 3 2 3 3" xfId="29205"/>
    <cellStyle name="Note 4 5 5 3 2 4" xfId="29206"/>
    <cellStyle name="Note 4 5 5 3 2 5" xfId="29207"/>
    <cellStyle name="Note 4 5 5 3 3" xfId="29208"/>
    <cellStyle name="Note 4 5 5 3 3 2" xfId="29209"/>
    <cellStyle name="Note 4 5 5 3 3 3" xfId="29210"/>
    <cellStyle name="Note 4 5 5 3 4" xfId="29211"/>
    <cellStyle name="Note 4 5 5 3 4 2" xfId="29212"/>
    <cellStyle name="Note 4 5 5 3 4 3" xfId="29213"/>
    <cellStyle name="Note 4 5 5 3 5" xfId="29214"/>
    <cellStyle name="Note 4 5 5 3 5 2" xfId="29215"/>
    <cellStyle name="Note 4 5 5 3 5 3" xfId="29216"/>
    <cellStyle name="Note 4 5 5 3 6" xfId="29217"/>
    <cellStyle name="Note 4 5 5 4" xfId="29218"/>
    <cellStyle name="Note 4 5 5 4 2" xfId="29219"/>
    <cellStyle name="Note 4 5 5 4 2 2" xfId="29220"/>
    <cellStyle name="Note 4 5 5 4 2 3" xfId="29221"/>
    <cellStyle name="Note 4 5 5 4 3" xfId="29222"/>
    <cellStyle name="Note 4 5 5 4 3 2" xfId="29223"/>
    <cellStyle name="Note 4 5 5 4 3 3" xfId="29224"/>
    <cellStyle name="Note 4 5 5 4 4" xfId="29225"/>
    <cellStyle name="Note 4 5 5 4 4 2" xfId="29226"/>
    <cellStyle name="Note 4 5 5 4 4 3" xfId="29227"/>
    <cellStyle name="Note 4 5 5 4 5" xfId="29228"/>
    <cellStyle name="Note 4 5 5 4 5 2" xfId="29229"/>
    <cellStyle name="Note 4 5 5 4 5 3" xfId="29230"/>
    <cellStyle name="Note 4 5 5 4 6" xfId="29231"/>
    <cellStyle name="Note 4 5 5 4 6 2" xfId="29232"/>
    <cellStyle name="Note 4 5 5 4 6 3" xfId="29233"/>
    <cellStyle name="Note 4 5 5 4 7" xfId="29234"/>
    <cellStyle name="Note 4 5 5 4 8" xfId="29235"/>
    <cellStyle name="Note 4 5 5 5" xfId="29236"/>
    <cellStyle name="Note 4 5 5 5 2" xfId="29237"/>
    <cellStyle name="Note 4 5 5 5 2 2" xfId="29238"/>
    <cellStyle name="Note 4 5 5 5 2 3" xfId="29239"/>
    <cellStyle name="Note 4 5 5 5 3" xfId="29240"/>
    <cellStyle name="Note 4 5 5 5 3 2" xfId="29241"/>
    <cellStyle name="Note 4 5 5 5 3 3" xfId="29242"/>
    <cellStyle name="Note 4 5 5 5 4" xfId="29243"/>
    <cellStyle name="Note 4 5 5 5 5" xfId="29244"/>
    <cellStyle name="Note 4 5 5 6" xfId="29245"/>
    <cellStyle name="Note 4 5 5 6 2" xfId="29246"/>
    <cellStyle name="Note 4 5 5 6 3" xfId="29247"/>
    <cellStyle name="Note 4 5 5 7" xfId="29248"/>
    <cellStyle name="Note 4 5 5 7 2" xfId="29249"/>
    <cellStyle name="Note 4 5 5 7 3" xfId="29250"/>
    <cellStyle name="Note 4 5 5 8" xfId="29251"/>
    <cellStyle name="Note 4 5 5 8 2" xfId="29252"/>
    <cellStyle name="Note 4 5 5 8 3" xfId="29253"/>
    <cellStyle name="Note 4 5 5 9" xfId="29254"/>
    <cellStyle name="Note 4 5 6" xfId="29255"/>
    <cellStyle name="Note 4 5 6 2" xfId="29256"/>
    <cellStyle name="Note 4 5 6 2 2" xfId="29257"/>
    <cellStyle name="Note 4 5 6 2 2 2" xfId="29258"/>
    <cellStyle name="Note 4 5 6 2 2 3" xfId="29259"/>
    <cellStyle name="Note 4 5 6 2 3" xfId="29260"/>
    <cellStyle name="Note 4 5 6 2 3 2" xfId="29261"/>
    <cellStyle name="Note 4 5 6 2 3 3" xfId="29262"/>
    <cellStyle name="Note 4 5 6 2 4" xfId="29263"/>
    <cellStyle name="Note 4 5 6 2 5" xfId="29264"/>
    <cellStyle name="Note 4 5 6 3" xfId="29265"/>
    <cellStyle name="Note 4 5 6 3 2" xfId="29266"/>
    <cellStyle name="Note 4 5 6 3 3" xfId="29267"/>
    <cellStyle name="Note 4 5 6 4" xfId="29268"/>
    <cellStyle name="Note 4 5 6 4 2" xfId="29269"/>
    <cellStyle name="Note 4 5 6 4 3" xfId="29270"/>
    <cellStyle name="Note 4 5 6 5" xfId="29271"/>
    <cellStyle name="Note 4 5 6 5 2" xfId="29272"/>
    <cellStyle name="Note 4 5 6 5 3" xfId="29273"/>
    <cellStyle name="Note 4 5 6 6" xfId="29274"/>
    <cellStyle name="Note 4 5 7" xfId="29275"/>
    <cellStyle name="Note 4 5 7 2" xfId="29276"/>
    <cellStyle name="Note 4 5 7 2 2" xfId="29277"/>
    <cellStyle name="Note 4 5 7 2 2 2" xfId="29278"/>
    <cellStyle name="Note 4 5 7 2 2 3" xfId="29279"/>
    <cellStyle name="Note 4 5 7 2 3" xfId="29280"/>
    <cellStyle name="Note 4 5 7 2 3 2" xfId="29281"/>
    <cellStyle name="Note 4 5 7 2 3 3" xfId="29282"/>
    <cellStyle name="Note 4 5 7 2 4" xfId="29283"/>
    <cellStyle name="Note 4 5 7 2 5" xfId="29284"/>
    <cellStyle name="Note 4 5 7 3" xfId="29285"/>
    <cellStyle name="Note 4 5 7 3 2" xfId="29286"/>
    <cellStyle name="Note 4 5 7 3 3" xfId="29287"/>
    <cellStyle name="Note 4 5 7 4" xfId="29288"/>
    <cellStyle name="Note 4 5 7 4 2" xfId="29289"/>
    <cellStyle name="Note 4 5 7 4 3" xfId="29290"/>
    <cellStyle name="Note 4 5 7 5" xfId="29291"/>
    <cellStyle name="Note 4 5 7 5 2" xfId="29292"/>
    <cellStyle name="Note 4 5 7 5 3" xfId="29293"/>
    <cellStyle name="Note 4 5 7 6" xfId="29294"/>
    <cellStyle name="Note 4 5 8" xfId="29295"/>
    <cellStyle name="Note 4 5 8 2" xfId="29296"/>
    <cellStyle name="Note 4 5 8 2 2" xfId="29297"/>
    <cellStyle name="Note 4 5 8 2 3" xfId="29298"/>
    <cellStyle name="Note 4 5 8 3" xfId="29299"/>
    <cellStyle name="Note 4 5 8 3 2" xfId="29300"/>
    <cellStyle name="Note 4 5 8 3 3" xfId="29301"/>
    <cellStyle name="Note 4 5 8 4" xfId="29302"/>
    <cellStyle name="Note 4 5 8 4 2" xfId="29303"/>
    <cellStyle name="Note 4 5 8 4 3" xfId="29304"/>
    <cellStyle name="Note 4 5 8 5" xfId="29305"/>
    <cellStyle name="Note 4 5 8 5 2" xfId="29306"/>
    <cellStyle name="Note 4 5 8 5 3" xfId="29307"/>
    <cellStyle name="Note 4 5 8 6" xfId="29308"/>
    <cellStyle name="Note 4 5 8 6 2" xfId="29309"/>
    <cellStyle name="Note 4 5 8 6 3" xfId="29310"/>
    <cellStyle name="Note 4 5 8 7" xfId="29311"/>
    <cellStyle name="Note 4 5 8 8" xfId="29312"/>
    <cellStyle name="Note 4 5 9" xfId="29313"/>
    <cellStyle name="Note 4 5 9 2" xfId="29314"/>
    <cellStyle name="Note 4 5 9 2 2" xfId="29315"/>
    <cellStyle name="Note 4 5 9 2 3" xfId="29316"/>
    <cellStyle name="Note 4 5 9 3" xfId="29317"/>
    <cellStyle name="Note 4 5 9 3 2" xfId="29318"/>
    <cellStyle name="Note 4 5 9 3 3" xfId="29319"/>
    <cellStyle name="Note 4 5 9 4" xfId="29320"/>
    <cellStyle name="Note 4 5 9 5" xfId="29321"/>
    <cellStyle name="Note 4 6" xfId="29322"/>
    <cellStyle name="Note 4 6 10" xfId="29323"/>
    <cellStyle name="Note 4 6 10 2" xfId="29324"/>
    <cellStyle name="Note 4 6 10 3" xfId="29325"/>
    <cellStyle name="Note 4 6 11" xfId="29326"/>
    <cellStyle name="Note 4 6 11 2" xfId="29327"/>
    <cellStyle name="Note 4 6 11 3" xfId="29328"/>
    <cellStyle name="Note 4 6 12" xfId="29329"/>
    <cellStyle name="Note 4 6 12 2" xfId="29330"/>
    <cellStyle name="Note 4 6 12 3" xfId="29331"/>
    <cellStyle name="Note 4 6 13" xfId="29332"/>
    <cellStyle name="Note 4 6 2" xfId="29333"/>
    <cellStyle name="Note 4 6 2 2" xfId="29334"/>
    <cellStyle name="Note 4 6 2 2 2" xfId="29335"/>
    <cellStyle name="Note 4 6 2 2 2 2" xfId="29336"/>
    <cellStyle name="Note 4 6 2 2 2 2 2" xfId="29337"/>
    <cellStyle name="Note 4 6 2 2 2 2 3" xfId="29338"/>
    <cellStyle name="Note 4 6 2 2 2 3" xfId="29339"/>
    <cellStyle name="Note 4 6 2 2 2 3 2" xfId="29340"/>
    <cellStyle name="Note 4 6 2 2 2 3 3" xfId="29341"/>
    <cellStyle name="Note 4 6 2 2 2 4" xfId="29342"/>
    <cellStyle name="Note 4 6 2 2 2 5" xfId="29343"/>
    <cellStyle name="Note 4 6 2 2 3" xfId="29344"/>
    <cellStyle name="Note 4 6 2 2 3 2" xfId="29345"/>
    <cellStyle name="Note 4 6 2 2 3 3" xfId="29346"/>
    <cellStyle name="Note 4 6 2 2 4" xfId="29347"/>
    <cellStyle name="Note 4 6 2 2 4 2" xfId="29348"/>
    <cellStyle name="Note 4 6 2 2 4 3" xfId="29349"/>
    <cellStyle name="Note 4 6 2 2 5" xfId="29350"/>
    <cellStyle name="Note 4 6 2 2 5 2" xfId="29351"/>
    <cellStyle name="Note 4 6 2 2 5 3" xfId="29352"/>
    <cellStyle name="Note 4 6 2 2 6" xfId="29353"/>
    <cellStyle name="Note 4 6 2 3" xfId="29354"/>
    <cellStyle name="Note 4 6 2 3 2" xfId="29355"/>
    <cellStyle name="Note 4 6 2 3 2 2" xfId="29356"/>
    <cellStyle name="Note 4 6 2 3 2 2 2" xfId="29357"/>
    <cellStyle name="Note 4 6 2 3 2 2 3" xfId="29358"/>
    <cellStyle name="Note 4 6 2 3 2 3" xfId="29359"/>
    <cellStyle name="Note 4 6 2 3 2 3 2" xfId="29360"/>
    <cellStyle name="Note 4 6 2 3 2 3 3" xfId="29361"/>
    <cellStyle name="Note 4 6 2 3 2 4" xfId="29362"/>
    <cellStyle name="Note 4 6 2 3 2 5" xfId="29363"/>
    <cellStyle name="Note 4 6 2 3 3" xfId="29364"/>
    <cellStyle name="Note 4 6 2 3 3 2" xfId="29365"/>
    <cellStyle name="Note 4 6 2 3 3 3" xfId="29366"/>
    <cellStyle name="Note 4 6 2 3 4" xfId="29367"/>
    <cellStyle name="Note 4 6 2 3 4 2" xfId="29368"/>
    <cellStyle name="Note 4 6 2 3 4 3" xfId="29369"/>
    <cellStyle name="Note 4 6 2 3 5" xfId="29370"/>
    <cellStyle name="Note 4 6 2 3 5 2" xfId="29371"/>
    <cellStyle name="Note 4 6 2 3 5 3" xfId="29372"/>
    <cellStyle name="Note 4 6 2 3 6" xfId="29373"/>
    <cellStyle name="Note 4 6 2 4" xfId="29374"/>
    <cellStyle name="Note 4 6 2 4 2" xfId="29375"/>
    <cellStyle name="Note 4 6 2 4 2 2" xfId="29376"/>
    <cellStyle name="Note 4 6 2 4 2 3" xfId="29377"/>
    <cellStyle name="Note 4 6 2 4 3" xfId="29378"/>
    <cellStyle name="Note 4 6 2 4 3 2" xfId="29379"/>
    <cellStyle name="Note 4 6 2 4 3 3" xfId="29380"/>
    <cellStyle name="Note 4 6 2 4 4" xfId="29381"/>
    <cellStyle name="Note 4 6 2 4 4 2" xfId="29382"/>
    <cellStyle name="Note 4 6 2 4 4 3" xfId="29383"/>
    <cellStyle name="Note 4 6 2 4 5" xfId="29384"/>
    <cellStyle name="Note 4 6 2 4 5 2" xfId="29385"/>
    <cellStyle name="Note 4 6 2 4 5 3" xfId="29386"/>
    <cellStyle name="Note 4 6 2 4 6" xfId="29387"/>
    <cellStyle name="Note 4 6 2 4 6 2" xfId="29388"/>
    <cellStyle name="Note 4 6 2 4 6 3" xfId="29389"/>
    <cellStyle name="Note 4 6 2 4 7" xfId="29390"/>
    <cellStyle name="Note 4 6 2 4 8" xfId="29391"/>
    <cellStyle name="Note 4 6 2 5" xfId="29392"/>
    <cellStyle name="Note 4 6 2 5 2" xfId="29393"/>
    <cellStyle name="Note 4 6 2 5 2 2" xfId="29394"/>
    <cellStyle name="Note 4 6 2 5 2 3" xfId="29395"/>
    <cellStyle name="Note 4 6 2 5 3" xfId="29396"/>
    <cellStyle name="Note 4 6 2 5 3 2" xfId="29397"/>
    <cellStyle name="Note 4 6 2 5 3 3" xfId="29398"/>
    <cellStyle name="Note 4 6 2 5 4" xfId="29399"/>
    <cellStyle name="Note 4 6 2 5 5" xfId="29400"/>
    <cellStyle name="Note 4 6 2 6" xfId="29401"/>
    <cellStyle name="Note 4 6 2 6 2" xfId="29402"/>
    <cellStyle name="Note 4 6 2 6 3" xfId="29403"/>
    <cellStyle name="Note 4 6 2 7" xfId="29404"/>
    <cellStyle name="Note 4 6 2 7 2" xfId="29405"/>
    <cellStyle name="Note 4 6 2 7 3" xfId="29406"/>
    <cellStyle name="Note 4 6 2 8" xfId="29407"/>
    <cellStyle name="Note 4 6 2 8 2" xfId="29408"/>
    <cellStyle name="Note 4 6 2 8 3" xfId="29409"/>
    <cellStyle name="Note 4 6 2 9" xfId="29410"/>
    <cellStyle name="Note 4 6 3" xfId="29411"/>
    <cellStyle name="Note 4 6 3 2" xfId="29412"/>
    <cellStyle name="Note 4 6 3 2 2" xfId="29413"/>
    <cellStyle name="Note 4 6 3 2 2 2" xfId="29414"/>
    <cellStyle name="Note 4 6 3 2 2 2 2" xfId="29415"/>
    <cellStyle name="Note 4 6 3 2 2 2 3" xfId="29416"/>
    <cellStyle name="Note 4 6 3 2 2 3" xfId="29417"/>
    <cellStyle name="Note 4 6 3 2 2 3 2" xfId="29418"/>
    <cellStyle name="Note 4 6 3 2 2 3 3" xfId="29419"/>
    <cellStyle name="Note 4 6 3 2 2 4" xfId="29420"/>
    <cellStyle name="Note 4 6 3 2 2 5" xfId="29421"/>
    <cellStyle name="Note 4 6 3 2 3" xfId="29422"/>
    <cellStyle name="Note 4 6 3 2 3 2" xfId="29423"/>
    <cellStyle name="Note 4 6 3 2 3 3" xfId="29424"/>
    <cellStyle name="Note 4 6 3 2 4" xfId="29425"/>
    <cellStyle name="Note 4 6 3 2 4 2" xfId="29426"/>
    <cellStyle name="Note 4 6 3 2 4 3" xfId="29427"/>
    <cellStyle name="Note 4 6 3 2 5" xfId="29428"/>
    <cellStyle name="Note 4 6 3 2 5 2" xfId="29429"/>
    <cellStyle name="Note 4 6 3 2 5 3" xfId="29430"/>
    <cellStyle name="Note 4 6 3 2 6" xfId="29431"/>
    <cellStyle name="Note 4 6 3 3" xfId="29432"/>
    <cellStyle name="Note 4 6 3 3 2" xfId="29433"/>
    <cellStyle name="Note 4 6 3 3 2 2" xfId="29434"/>
    <cellStyle name="Note 4 6 3 3 2 2 2" xfId="29435"/>
    <cellStyle name="Note 4 6 3 3 2 2 3" xfId="29436"/>
    <cellStyle name="Note 4 6 3 3 2 3" xfId="29437"/>
    <cellStyle name="Note 4 6 3 3 2 3 2" xfId="29438"/>
    <cellStyle name="Note 4 6 3 3 2 3 3" xfId="29439"/>
    <cellStyle name="Note 4 6 3 3 2 4" xfId="29440"/>
    <cellStyle name="Note 4 6 3 3 2 5" xfId="29441"/>
    <cellStyle name="Note 4 6 3 3 3" xfId="29442"/>
    <cellStyle name="Note 4 6 3 3 3 2" xfId="29443"/>
    <cellStyle name="Note 4 6 3 3 3 3" xfId="29444"/>
    <cellStyle name="Note 4 6 3 3 4" xfId="29445"/>
    <cellStyle name="Note 4 6 3 3 4 2" xfId="29446"/>
    <cellStyle name="Note 4 6 3 3 4 3" xfId="29447"/>
    <cellStyle name="Note 4 6 3 3 5" xfId="29448"/>
    <cellStyle name="Note 4 6 3 3 5 2" xfId="29449"/>
    <cellStyle name="Note 4 6 3 3 5 3" xfId="29450"/>
    <cellStyle name="Note 4 6 3 3 6" xfId="29451"/>
    <cellStyle name="Note 4 6 3 4" xfId="29452"/>
    <cellStyle name="Note 4 6 3 4 2" xfId="29453"/>
    <cellStyle name="Note 4 6 3 4 2 2" xfId="29454"/>
    <cellStyle name="Note 4 6 3 4 2 3" xfId="29455"/>
    <cellStyle name="Note 4 6 3 4 3" xfId="29456"/>
    <cellStyle name="Note 4 6 3 4 3 2" xfId="29457"/>
    <cellStyle name="Note 4 6 3 4 3 3" xfId="29458"/>
    <cellStyle name="Note 4 6 3 4 4" xfId="29459"/>
    <cellStyle name="Note 4 6 3 4 4 2" xfId="29460"/>
    <cellStyle name="Note 4 6 3 4 4 3" xfId="29461"/>
    <cellStyle name="Note 4 6 3 4 5" xfId="29462"/>
    <cellStyle name="Note 4 6 3 4 5 2" xfId="29463"/>
    <cellStyle name="Note 4 6 3 4 5 3" xfId="29464"/>
    <cellStyle name="Note 4 6 3 4 6" xfId="29465"/>
    <cellStyle name="Note 4 6 3 4 6 2" xfId="29466"/>
    <cellStyle name="Note 4 6 3 4 6 3" xfId="29467"/>
    <cellStyle name="Note 4 6 3 4 7" xfId="29468"/>
    <cellStyle name="Note 4 6 3 4 8" xfId="29469"/>
    <cellStyle name="Note 4 6 3 5" xfId="29470"/>
    <cellStyle name="Note 4 6 3 5 2" xfId="29471"/>
    <cellStyle name="Note 4 6 3 5 2 2" xfId="29472"/>
    <cellStyle name="Note 4 6 3 5 2 3" xfId="29473"/>
    <cellStyle name="Note 4 6 3 5 3" xfId="29474"/>
    <cellStyle name="Note 4 6 3 5 3 2" xfId="29475"/>
    <cellStyle name="Note 4 6 3 5 3 3" xfId="29476"/>
    <cellStyle name="Note 4 6 3 5 4" xfId="29477"/>
    <cellStyle name="Note 4 6 3 5 5" xfId="29478"/>
    <cellStyle name="Note 4 6 3 6" xfId="29479"/>
    <cellStyle name="Note 4 6 3 6 2" xfId="29480"/>
    <cellStyle name="Note 4 6 3 6 3" xfId="29481"/>
    <cellStyle name="Note 4 6 3 7" xfId="29482"/>
    <cellStyle name="Note 4 6 3 7 2" xfId="29483"/>
    <cellStyle name="Note 4 6 3 7 3" xfId="29484"/>
    <cellStyle name="Note 4 6 3 8" xfId="29485"/>
    <cellStyle name="Note 4 6 3 8 2" xfId="29486"/>
    <cellStyle name="Note 4 6 3 8 3" xfId="29487"/>
    <cellStyle name="Note 4 6 3 9" xfId="29488"/>
    <cellStyle name="Note 4 6 4" xfId="29489"/>
    <cellStyle name="Note 4 6 4 2" xfId="29490"/>
    <cellStyle name="Note 4 6 4 2 2" xfId="29491"/>
    <cellStyle name="Note 4 6 4 2 2 2" xfId="29492"/>
    <cellStyle name="Note 4 6 4 2 2 2 2" xfId="29493"/>
    <cellStyle name="Note 4 6 4 2 2 2 3" xfId="29494"/>
    <cellStyle name="Note 4 6 4 2 2 3" xfId="29495"/>
    <cellStyle name="Note 4 6 4 2 2 3 2" xfId="29496"/>
    <cellStyle name="Note 4 6 4 2 2 3 3" xfId="29497"/>
    <cellStyle name="Note 4 6 4 2 2 4" xfId="29498"/>
    <cellStyle name="Note 4 6 4 2 2 5" xfId="29499"/>
    <cellStyle name="Note 4 6 4 2 3" xfId="29500"/>
    <cellStyle name="Note 4 6 4 2 3 2" xfId="29501"/>
    <cellStyle name="Note 4 6 4 2 3 3" xfId="29502"/>
    <cellStyle name="Note 4 6 4 2 4" xfId="29503"/>
    <cellStyle name="Note 4 6 4 2 4 2" xfId="29504"/>
    <cellStyle name="Note 4 6 4 2 4 3" xfId="29505"/>
    <cellStyle name="Note 4 6 4 2 5" xfId="29506"/>
    <cellStyle name="Note 4 6 4 2 5 2" xfId="29507"/>
    <cellStyle name="Note 4 6 4 2 5 3" xfId="29508"/>
    <cellStyle name="Note 4 6 4 2 6" xfId="29509"/>
    <cellStyle name="Note 4 6 4 3" xfId="29510"/>
    <cellStyle name="Note 4 6 4 3 2" xfId="29511"/>
    <cellStyle name="Note 4 6 4 3 2 2" xfId="29512"/>
    <cellStyle name="Note 4 6 4 3 2 2 2" xfId="29513"/>
    <cellStyle name="Note 4 6 4 3 2 2 3" xfId="29514"/>
    <cellStyle name="Note 4 6 4 3 2 3" xfId="29515"/>
    <cellStyle name="Note 4 6 4 3 2 3 2" xfId="29516"/>
    <cellStyle name="Note 4 6 4 3 2 3 3" xfId="29517"/>
    <cellStyle name="Note 4 6 4 3 2 4" xfId="29518"/>
    <cellStyle name="Note 4 6 4 3 2 5" xfId="29519"/>
    <cellStyle name="Note 4 6 4 3 3" xfId="29520"/>
    <cellStyle name="Note 4 6 4 3 3 2" xfId="29521"/>
    <cellStyle name="Note 4 6 4 3 3 3" xfId="29522"/>
    <cellStyle name="Note 4 6 4 3 4" xfId="29523"/>
    <cellStyle name="Note 4 6 4 3 4 2" xfId="29524"/>
    <cellStyle name="Note 4 6 4 3 4 3" xfId="29525"/>
    <cellStyle name="Note 4 6 4 3 5" xfId="29526"/>
    <cellStyle name="Note 4 6 4 3 5 2" xfId="29527"/>
    <cellStyle name="Note 4 6 4 3 5 3" xfId="29528"/>
    <cellStyle name="Note 4 6 4 3 6" xfId="29529"/>
    <cellStyle name="Note 4 6 4 4" xfId="29530"/>
    <cellStyle name="Note 4 6 4 4 2" xfId="29531"/>
    <cellStyle name="Note 4 6 4 4 2 2" xfId="29532"/>
    <cellStyle name="Note 4 6 4 4 2 3" xfId="29533"/>
    <cellStyle name="Note 4 6 4 4 3" xfId="29534"/>
    <cellStyle name="Note 4 6 4 4 3 2" xfId="29535"/>
    <cellStyle name="Note 4 6 4 4 3 3" xfId="29536"/>
    <cellStyle name="Note 4 6 4 4 4" xfId="29537"/>
    <cellStyle name="Note 4 6 4 4 4 2" xfId="29538"/>
    <cellStyle name="Note 4 6 4 4 4 3" xfId="29539"/>
    <cellStyle name="Note 4 6 4 4 5" xfId="29540"/>
    <cellStyle name="Note 4 6 4 4 5 2" xfId="29541"/>
    <cellStyle name="Note 4 6 4 4 5 3" xfId="29542"/>
    <cellStyle name="Note 4 6 4 4 6" xfId="29543"/>
    <cellStyle name="Note 4 6 4 4 6 2" xfId="29544"/>
    <cellStyle name="Note 4 6 4 4 6 3" xfId="29545"/>
    <cellStyle name="Note 4 6 4 4 7" xfId="29546"/>
    <cellStyle name="Note 4 6 4 4 8" xfId="29547"/>
    <cellStyle name="Note 4 6 4 5" xfId="29548"/>
    <cellStyle name="Note 4 6 4 5 2" xfId="29549"/>
    <cellStyle name="Note 4 6 4 5 2 2" xfId="29550"/>
    <cellStyle name="Note 4 6 4 5 2 3" xfId="29551"/>
    <cellStyle name="Note 4 6 4 5 3" xfId="29552"/>
    <cellStyle name="Note 4 6 4 5 3 2" xfId="29553"/>
    <cellStyle name="Note 4 6 4 5 3 3" xfId="29554"/>
    <cellStyle name="Note 4 6 4 5 4" xfId="29555"/>
    <cellStyle name="Note 4 6 4 5 5" xfId="29556"/>
    <cellStyle name="Note 4 6 4 6" xfId="29557"/>
    <cellStyle name="Note 4 6 4 6 2" xfId="29558"/>
    <cellStyle name="Note 4 6 4 6 3" xfId="29559"/>
    <cellStyle name="Note 4 6 4 7" xfId="29560"/>
    <cellStyle name="Note 4 6 4 7 2" xfId="29561"/>
    <cellStyle name="Note 4 6 4 7 3" xfId="29562"/>
    <cellStyle name="Note 4 6 4 8" xfId="29563"/>
    <cellStyle name="Note 4 6 4 8 2" xfId="29564"/>
    <cellStyle name="Note 4 6 4 8 3" xfId="29565"/>
    <cellStyle name="Note 4 6 4 9" xfId="29566"/>
    <cellStyle name="Note 4 6 5" xfId="29567"/>
    <cellStyle name="Note 4 6 5 2" xfId="29568"/>
    <cellStyle name="Note 4 6 5 2 2" xfId="29569"/>
    <cellStyle name="Note 4 6 5 2 2 2" xfId="29570"/>
    <cellStyle name="Note 4 6 5 2 2 2 2" xfId="29571"/>
    <cellStyle name="Note 4 6 5 2 2 2 3" xfId="29572"/>
    <cellStyle name="Note 4 6 5 2 2 3" xfId="29573"/>
    <cellStyle name="Note 4 6 5 2 2 3 2" xfId="29574"/>
    <cellStyle name="Note 4 6 5 2 2 3 3" xfId="29575"/>
    <cellStyle name="Note 4 6 5 2 2 4" xfId="29576"/>
    <cellStyle name="Note 4 6 5 2 2 5" xfId="29577"/>
    <cellStyle name="Note 4 6 5 2 3" xfId="29578"/>
    <cellStyle name="Note 4 6 5 2 3 2" xfId="29579"/>
    <cellStyle name="Note 4 6 5 2 3 3" xfId="29580"/>
    <cellStyle name="Note 4 6 5 2 4" xfId="29581"/>
    <cellStyle name="Note 4 6 5 2 4 2" xfId="29582"/>
    <cellStyle name="Note 4 6 5 2 4 3" xfId="29583"/>
    <cellStyle name="Note 4 6 5 2 5" xfId="29584"/>
    <cellStyle name="Note 4 6 5 2 5 2" xfId="29585"/>
    <cellStyle name="Note 4 6 5 2 5 3" xfId="29586"/>
    <cellStyle name="Note 4 6 5 2 6" xfId="29587"/>
    <cellStyle name="Note 4 6 5 3" xfId="29588"/>
    <cellStyle name="Note 4 6 5 3 2" xfId="29589"/>
    <cellStyle name="Note 4 6 5 3 2 2" xfId="29590"/>
    <cellStyle name="Note 4 6 5 3 2 2 2" xfId="29591"/>
    <cellStyle name="Note 4 6 5 3 2 2 3" xfId="29592"/>
    <cellStyle name="Note 4 6 5 3 2 3" xfId="29593"/>
    <cellStyle name="Note 4 6 5 3 2 3 2" xfId="29594"/>
    <cellStyle name="Note 4 6 5 3 2 3 3" xfId="29595"/>
    <cellStyle name="Note 4 6 5 3 2 4" xfId="29596"/>
    <cellStyle name="Note 4 6 5 3 2 5" xfId="29597"/>
    <cellStyle name="Note 4 6 5 3 3" xfId="29598"/>
    <cellStyle name="Note 4 6 5 3 3 2" xfId="29599"/>
    <cellStyle name="Note 4 6 5 3 3 3" xfId="29600"/>
    <cellStyle name="Note 4 6 5 3 4" xfId="29601"/>
    <cellStyle name="Note 4 6 5 3 4 2" xfId="29602"/>
    <cellStyle name="Note 4 6 5 3 4 3" xfId="29603"/>
    <cellStyle name="Note 4 6 5 3 5" xfId="29604"/>
    <cellStyle name="Note 4 6 5 3 5 2" xfId="29605"/>
    <cellStyle name="Note 4 6 5 3 5 3" xfId="29606"/>
    <cellStyle name="Note 4 6 5 3 6" xfId="29607"/>
    <cellStyle name="Note 4 6 5 4" xfId="29608"/>
    <cellStyle name="Note 4 6 5 4 2" xfId="29609"/>
    <cellStyle name="Note 4 6 5 4 2 2" xfId="29610"/>
    <cellStyle name="Note 4 6 5 4 2 3" xfId="29611"/>
    <cellStyle name="Note 4 6 5 4 3" xfId="29612"/>
    <cellStyle name="Note 4 6 5 4 3 2" xfId="29613"/>
    <cellStyle name="Note 4 6 5 4 3 3" xfId="29614"/>
    <cellStyle name="Note 4 6 5 4 4" xfId="29615"/>
    <cellStyle name="Note 4 6 5 4 4 2" xfId="29616"/>
    <cellStyle name="Note 4 6 5 4 4 3" xfId="29617"/>
    <cellStyle name="Note 4 6 5 4 5" xfId="29618"/>
    <cellStyle name="Note 4 6 5 4 5 2" xfId="29619"/>
    <cellStyle name="Note 4 6 5 4 5 3" xfId="29620"/>
    <cellStyle name="Note 4 6 5 4 6" xfId="29621"/>
    <cellStyle name="Note 4 6 5 4 6 2" xfId="29622"/>
    <cellStyle name="Note 4 6 5 4 6 3" xfId="29623"/>
    <cellStyle name="Note 4 6 5 4 7" xfId="29624"/>
    <cellStyle name="Note 4 6 5 4 8" xfId="29625"/>
    <cellStyle name="Note 4 6 5 5" xfId="29626"/>
    <cellStyle name="Note 4 6 5 5 2" xfId="29627"/>
    <cellStyle name="Note 4 6 5 5 2 2" xfId="29628"/>
    <cellStyle name="Note 4 6 5 5 2 3" xfId="29629"/>
    <cellStyle name="Note 4 6 5 5 3" xfId="29630"/>
    <cellStyle name="Note 4 6 5 5 3 2" xfId="29631"/>
    <cellStyle name="Note 4 6 5 5 3 3" xfId="29632"/>
    <cellStyle name="Note 4 6 5 5 4" xfId="29633"/>
    <cellStyle name="Note 4 6 5 5 5" xfId="29634"/>
    <cellStyle name="Note 4 6 5 6" xfId="29635"/>
    <cellStyle name="Note 4 6 5 6 2" xfId="29636"/>
    <cellStyle name="Note 4 6 5 6 3" xfId="29637"/>
    <cellStyle name="Note 4 6 5 7" xfId="29638"/>
    <cellStyle name="Note 4 6 5 7 2" xfId="29639"/>
    <cellStyle name="Note 4 6 5 7 3" xfId="29640"/>
    <cellStyle name="Note 4 6 5 8" xfId="29641"/>
    <cellStyle name="Note 4 6 5 8 2" xfId="29642"/>
    <cellStyle name="Note 4 6 5 8 3" xfId="29643"/>
    <cellStyle name="Note 4 6 5 9" xfId="29644"/>
    <cellStyle name="Note 4 6 6" xfId="29645"/>
    <cellStyle name="Note 4 6 6 2" xfId="29646"/>
    <cellStyle name="Note 4 6 6 2 2" xfId="29647"/>
    <cellStyle name="Note 4 6 6 2 2 2" xfId="29648"/>
    <cellStyle name="Note 4 6 6 2 2 3" xfId="29649"/>
    <cellStyle name="Note 4 6 6 2 3" xfId="29650"/>
    <cellStyle name="Note 4 6 6 2 3 2" xfId="29651"/>
    <cellStyle name="Note 4 6 6 2 3 3" xfId="29652"/>
    <cellStyle name="Note 4 6 6 2 4" xfId="29653"/>
    <cellStyle name="Note 4 6 6 2 5" xfId="29654"/>
    <cellStyle name="Note 4 6 6 3" xfId="29655"/>
    <cellStyle name="Note 4 6 6 3 2" xfId="29656"/>
    <cellStyle name="Note 4 6 6 3 3" xfId="29657"/>
    <cellStyle name="Note 4 6 6 4" xfId="29658"/>
    <cellStyle name="Note 4 6 6 4 2" xfId="29659"/>
    <cellStyle name="Note 4 6 6 4 3" xfId="29660"/>
    <cellStyle name="Note 4 6 6 5" xfId="29661"/>
    <cellStyle name="Note 4 6 6 5 2" xfId="29662"/>
    <cellStyle name="Note 4 6 6 5 3" xfId="29663"/>
    <cellStyle name="Note 4 6 6 6" xfId="29664"/>
    <cellStyle name="Note 4 6 7" xfId="29665"/>
    <cellStyle name="Note 4 6 7 2" xfId="29666"/>
    <cellStyle name="Note 4 6 7 2 2" xfId="29667"/>
    <cellStyle name="Note 4 6 7 2 2 2" xfId="29668"/>
    <cellStyle name="Note 4 6 7 2 2 3" xfId="29669"/>
    <cellStyle name="Note 4 6 7 2 3" xfId="29670"/>
    <cellStyle name="Note 4 6 7 2 3 2" xfId="29671"/>
    <cellStyle name="Note 4 6 7 2 3 3" xfId="29672"/>
    <cellStyle name="Note 4 6 7 2 4" xfId="29673"/>
    <cellStyle name="Note 4 6 7 2 5" xfId="29674"/>
    <cellStyle name="Note 4 6 7 3" xfId="29675"/>
    <cellStyle name="Note 4 6 7 3 2" xfId="29676"/>
    <cellStyle name="Note 4 6 7 3 3" xfId="29677"/>
    <cellStyle name="Note 4 6 7 4" xfId="29678"/>
    <cellStyle name="Note 4 6 7 4 2" xfId="29679"/>
    <cellStyle name="Note 4 6 7 4 3" xfId="29680"/>
    <cellStyle name="Note 4 6 7 5" xfId="29681"/>
    <cellStyle name="Note 4 6 7 5 2" xfId="29682"/>
    <cellStyle name="Note 4 6 7 5 3" xfId="29683"/>
    <cellStyle name="Note 4 6 7 6" xfId="29684"/>
    <cellStyle name="Note 4 6 8" xfId="29685"/>
    <cellStyle name="Note 4 6 8 2" xfId="29686"/>
    <cellStyle name="Note 4 6 8 2 2" xfId="29687"/>
    <cellStyle name="Note 4 6 8 2 3" xfId="29688"/>
    <cellStyle name="Note 4 6 8 3" xfId="29689"/>
    <cellStyle name="Note 4 6 8 3 2" xfId="29690"/>
    <cellStyle name="Note 4 6 8 3 3" xfId="29691"/>
    <cellStyle name="Note 4 6 8 4" xfId="29692"/>
    <cellStyle name="Note 4 6 8 4 2" xfId="29693"/>
    <cellStyle name="Note 4 6 8 4 3" xfId="29694"/>
    <cellStyle name="Note 4 6 8 5" xfId="29695"/>
    <cellStyle name="Note 4 6 8 5 2" xfId="29696"/>
    <cellStyle name="Note 4 6 8 5 3" xfId="29697"/>
    <cellStyle name="Note 4 6 8 6" xfId="29698"/>
    <cellStyle name="Note 4 6 8 6 2" xfId="29699"/>
    <cellStyle name="Note 4 6 8 6 3" xfId="29700"/>
    <cellStyle name="Note 4 6 8 7" xfId="29701"/>
    <cellStyle name="Note 4 6 8 8" xfId="29702"/>
    <cellStyle name="Note 4 6 9" xfId="29703"/>
    <cellStyle name="Note 4 6 9 2" xfId="29704"/>
    <cellStyle name="Note 4 6 9 2 2" xfId="29705"/>
    <cellStyle name="Note 4 6 9 2 3" xfId="29706"/>
    <cellStyle name="Note 4 6 9 3" xfId="29707"/>
    <cellStyle name="Note 4 6 9 3 2" xfId="29708"/>
    <cellStyle name="Note 4 6 9 3 3" xfId="29709"/>
    <cellStyle name="Note 4 6 9 4" xfId="29710"/>
    <cellStyle name="Note 4 6 9 5" xfId="29711"/>
    <cellStyle name="Note 4 7" xfId="29712"/>
    <cellStyle name="Note 4 7 10" xfId="29713"/>
    <cellStyle name="Note 4 7 10 2" xfId="29714"/>
    <cellStyle name="Note 4 7 10 3" xfId="29715"/>
    <cellStyle name="Note 4 7 11" xfId="29716"/>
    <cellStyle name="Note 4 7 11 2" xfId="29717"/>
    <cellStyle name="Note 4 7 11 3" xfId="29718"/>
    <cellStyle name="Note 4 7 12" xfId="29719"/>
    <cellStyle name="Note 4 7 12 2" xfId="29720"/>
    <cellStyle name="Note 4 7 12 3" xfId="29721"/>
    <cellStyle name="Note 4 7 13" xfId="29722"/>
    <cellStyle name="Note 4 7 2" xfId="29723"/>
    <cellStyle name="Note 4 7 2 2" xfId="29724"/>
    <cellStyle name="Note 4 7 2 2 2" xfId="29725"/>
    <cellStyle name="Note 4 7 2 2 2 2" xfId="29726"/>
    <cellStyle name="Note 4 7 2 2 2 2 2" xfId="29727"/>
    <cellStyle name="Note 4 7 2 2 2 2 3" xfId="29728"/>
    <cellStyle name="Note 4 7 2 2 2 3" xfId="29729"/>
    <cellStyle name="Note 4 7 2 2 2 3 2" xfId="29730"/>
    <cellStyle name="Note 4 7 2 2 2 3 3" xfId="29731"/>
    <cellStyle name="Note 4 7 2 2 2 4" xfId="29732"/>
    <cellStyle name="Note 4 7 2 2 2 5" xfId="29733"/>
    <cellStyle name="Note 4 7 2 2 3" xfId="29734"/>
    <cellStyle name="Note 4 7 2 2 3 2" xfId="29735"/>
    <cellStyle name="Note 4 7 2 2 3 3" xfId="29736"/>
    <cellStyle name="Note 4 7 2 2 4" xfId="29737"/>
    <cellStyle name="Note 4 7 2 2 4 2" xfId="29738"/>
    <cellStyle name="Note 4 7 2 2 4 3" xfId="29739"/>
    <cellStyle name="Note 4 7 2 2 5" xfId="29740"/>
    <cellStyle name="Note 4 7 2 2 5 2" xfId="29741"/>
    <cellStyle name="Note 4 7 2 2 5 3" xfId="29742"/>
    <cellStyle name="Note 4 7 2 2 6" xfId="29743"/>
    <cellStyle name="Note 4 7 2 3" xfId="29744"/>
    <cellStyle name="Note 4 7 2 3 2" xfId="29745"/>
    <cellStyle name="Note 4 7 2 3 2 2" xfId="29746"/>
    <cellStyle name="Note 4 7 2 3 2 2 2" xfId="29747"/>
    <cellStyle name="Note 4 7 2 3 2 2 3" xfId="29748"/>
    <cellStyle name="Note 4 7 2 3 2 3" xfId="29749"/>
    <cellStyle name="Note 4 7 2 3 2 3 2" xfId="29750"/>
    <cellStyle name="Note 4 7 2 3 2 3 3" xfId="29751"/>
    <cellStyle name="Note 4 7 2 3 2 4" xfId="29752"/>
    <cellStyle name="Note 4 7 2 3 2 5" xfId="29753"/>
    <cellStyle name="Note 4 7 2 3 3" xfId="29754"/>
    <cellStyle name="Note 4 7 2 3 3 2" xfId="29755"/>
    <cellStyle name="Note 4 7 2 3 3 3" xfId="29756"/>
    <cellStyle name="Note 4 7 2 3 4" xfId="29757"/>
    <cellStyle name="Note 4 7 2 3 4 2" xfId="29758"/>
    <cellStyle name="Note 4 7 2 3 4 3" xfId="29759"/>
    <cellStyle name="Note 4 7 2 3 5" xfId="29760"/>
    <cellStyle name="Note 4 7 2 3 5 2" xfId="29761"/>
    <cellStyle name="Note 4 7 2 3 5 3" xfId="29762"/>
    <cellStyle name="Note 4 7 2 3 6" xfId="29763"/>
    <cellStyle name="Note 4 7 2 4" xfId="29764"/>
    <cellStyle name="Note 4 7 2 4 2" xfId="29765"/>
    <cellStyle name="Note 4 7 2 4 2 2" xfId="29766"/>
    <cellStyle name="Note 4 7 2 4 2 3" xfId="29767"/>
    <cellStyle name="Note 4 7 2 4 3" xfId="29768"/>
    <cellStyle name="Note 4 7 2 4 3 2" xfId="29769"/>
    <cellStyle name="Note 4 7 2 4 3 3" xfId="29770"/>
    <cellStyle name="Note 4 7 2 4 4" xfId="29771"/>
    <cellStyle name="Note 4 7 2 4 4 2" xfId="29772"/>
    <cellStyle name="Note 4 7 2 4 4 3" xfId="29773"/>
    <cellStyle name="Note 4 7 2 4 5" xfId="29774"/>
    <cellStyle name="Note 4 7 2 4 5 2" xfId="29775"/>
    <cellStyle name="Note 4 7 2 4 5 3" xfId="29776"/>
    <cellStyle name="Note 4 7 2 4 6" xfId="29777"/>
    <cellStyle name="Note 4 7 2 4 6 2" xfId="29778"/>
    <cellStyle name="Note 4 7 2 4 6 3" xfId="29779"/>
    <cellStyle name="Note 4 7 2 4 7" xfId="29780"/>
    <cellStyle name="Note 4 7 2 4 8" xfId="29781"/>
    <cellStyle name="Note 4 7 2 5" xfId="29782"/>
    <cellStyle name="Note 4 7 2 5 2" xfId="29783"/>
    <cellStyle name="Note 4 7 2 5 2 2" xfId="29784"/>
    <cellStyle name="Note 4 7 2 5 2 3" xfId="29785"/>
    <cellStyle name="Note 4 7 2 5 3" xfId="29786"/>
    <cellStyle name="Note 4 7 2 5 3 2" xfId="29787"/>
    <cellStyle name="Note 4 7 2 5 3 3" xfId="29788"/>
    <cellStyle name="Note 4 7 2 5 4" xfId="29789"/>
    <cellStyle name="Note 4 7 2 5 5" xfId="29790"/>
    <cellStyle name="Note 4 7 2 6" xfId="29791"/>
    <cellStyle name="Note 4 7 2 6 2" xfId="29792"/>
    <cellStyle name="Note 4 7 2 6 3" xfId="29793"/>
    <cellStyle name="Note 4 7 2 7" xfId="29794"/>
    <cellStyle name="Note 4 7 2 7 2" xfId="29795"/>
    <cellStyle name="Note 4 7 2 7 3" xfId="29796"/>
    <cellStyle name="Note 4 7 2 8" xfId="29797"/>
    <cellStyle name="Note 4 7 2 8 2" xfId="29798"/>
    <cellStyle name="Note 4 7 2 8 3" xfId="29799"/>
    <cellStyle name="Note 4 7 2 9" xfId="29800"/>
    <cellStyle name="Note 4 7 3" xfId="29801"/>
    <cellStyle name="Note 4 7 3 2" xfId="29802"/>
    <cellStyle name="Note 4 7 3 2 2" xfId="29803"/>
    <cellStyle name="Note 4 7 3 2 2 2" xfId="29804"/>
    <cellStyle name="Note 4 7 3 2 2 2 2" xfId="29805"/>
    <cellStyle name="Note 4 7 3 2 2 2 3" xfId="29806"/>
    <cellStyle name="Note 4 7 3 2 2 3" xfId="29807"/>
    <cellStyle name="Note 4 7 3 2 2 3 2" xfId="29808"/>
    <cellStyle name="Note 4 7 3 2 2 3 3" xfId="29809"/>
    <cellStyle name="Note 4 7 3 2 2 4" xfId="29810"/>
    <cellStyle name="Note 4 7 3 2 2 5" xfId="29811"/>
    <cellStyle name="Note 4 7 3 2 3" xfId="29812"/>
    <cellStyle name="Note 4 7 3 2 3 2" xfId="29813"/>
    <cellStyle name="Note 4 7 3 2 3 3" xfId="29814"/>
    <cellStyle name="Note 4 7 3 2 4" xfId="29815"/>
    <cellStyle name="Note 4 7 3 2 4 2" xfId="29816"/>
    <cellStyle name="Note 4 7 3 2 4 3" xfId="29817"/>
    <cellStyle name="Note 4 7 3 2 5" xfId="29818"/>
    <cellStyle name="Note 4 7 3 2 5 2" xfId="29819"/>
    <cellStyle name="Note 4 7 3 2 5 3" xfId="29820"/>
    <cellStyle name="Note 4 7 3 2 6" xfId="29821"/>
    <cellStyle name="Note 4 7 3 3" xfId="29822"/>
    <cellStyle name="Note 4 7 3 3 2" xfId="29823"/>
    <cellStyle name="Note 4 7 3 3 2 2" xfId="29824"/>
    <cellStyle name="Note 4 7 3 3 2 2 2" xfId="29825"/>
    <cellStyle name="Note 4 7 3 3 2 2 3" xfId="29826"/>
    <cellStyle name="Note 4 7 3 3 2 3" xfId="29827"/>
    <cellStyle name="Note 4 7 3 3 2 3 2" xfId="29828"/>
    <cellStyle name="Note 4 7 3 3 2 3 3" xfId="29829"/>
    <cellStyle name="Note 4 7 3 3 2 4" xfId="29830"/>
    <cellStyle name="Note 4 7 3 3 2 5" xfId="29831"/>
    <cellStyle name="Note 4 7 3 3 3" xfId="29832"/>
    <cellStyle name="Note 4 7 3 3 3 2" xfId="29833"/>
    <cellStyle name="Note 4 7 3 3 3 3" xfId="29834"/>
    <cellStyle name="Note 4 7 3 3 4" xfId="29835"/>
    <cellStyle name="Note 4 7 3 3 4 2" xfId="29836"/>
    <cellStyle name="Note 4 7 3 3 4 3" xfId="29837"/>
    <cellStyle name="Note 4 7 3 3 5" xfId="29838"/>
    <cellStyle name="Note 4 7 3 3 5 2" xfId="29839"/>
    <cellStyle name="Note 4 7 3 3 5 3" xfId="29840"/>
    <cellStyle name="Note 4 7 3 3 6" xfId="29841"/>
    <cellStyle name="Note 4 7 3 4" xfId="29842"/>
    <cellStyle name="Note 4 7 3 4 2" xfId="29843"/>
    <cellStyle name="Note 4 7 3 4 2 2" xfId="29844"/>
    <cellStyle name="Note 4 7 3 4 2 3" xfId="29845"/>
    <cellStyle name="Note 4 7 3 4 3" xfId="29846"/>
    <cellStyle name="Note 4 7 3 4 3 2" xfId="29847"/>
    <cellStyle name="Note 4 7 3 4 3 3" xfId="29848"/>
    <cellStyle name="Note 4 7 3 4 4" xfId="29849"/>
    <cellStyle name="Note 4 7 3 4 4 2" xfId="29850"/>
    <cellStyle name="Note 4 7 3 4 4 3" xfId="29851"/>
    <cellStyle name="Note 4 7 3 4 5" xfId="29852"/>
    <cellStyle name="Note 4 7 3 4 5 2" xfId="29853"/>
    <cellStyle name="Note 4 7 3 4 5 3" xfId="29854"/>
    <cellStyle name="Note 4 7 3 4 6" xfId="29855"/>
    <cellStyle name="Note 4 7 3 4 6 2" xfId="29856"/>
    <cellStyle name="Note 4 7 3 4 6 3" xfId="29857"/>
    <cellStyle name="Note 4 7 3 4 7" xfId="29858"/>
    <cellStyle name="Note 4 7 3 4 8" xfId="29859"/>
    <cellStyle name="Note 4 7 3 5" xfId="29860"/>
    <cellStyle name="Note 4 7 3 5 2" xfId="29861"/>
    <cellStyle name="Note 4 7 3 5 2 2" xfId="29862"/>
    <cellStyle name="Note 4 7 3 5 2 3" xfId="29863"/>
    <cellStyle name="Note 4 7 3 5 3" xfId="29864"/>
    <cellStyle name="Note 4 7 3 5 3 2" xfId="29865"/>
    <cellStyle name="Note 4 7 3 5 3 3" xfId="29866"/>
    <cellStyle name="Note 4 7 3 5 4" xfId="29867"/>
    <cellStyle name="Note 4 7 3 5 5" xfId="29868"/>
    <cellStyle name="Note 4 7 3 6" xfId="29869"/>
    <cellStyle name="Note 4 7 3 6 2" xfId="29870"/>
    <cellStyle name="Note 4 7 3 6 3" xfId="29871"/>
    <cellStyle name="Note 4 7 3 7" xfId="29872"/>
    <cellStyle name="Note 4 7 3 7 2" xfId="29873"/>
    <cellStyle name="Note 4 7 3 7 3" xfId="29874"/>
    <cellStyle name="Note 4 7 3 8" xfId="29875"/>
    <cellStyle name="Note 4 7 3 8 2" xfId="29876"/>
    <cellStyle name="Note 4 7 3 8 3" xfId="29877"/>
    <cellStyle name="Note 4 7 3 9" xfId="29878"/>
    <cellStyle name="Note 4 7 4" xfId="29879"/>
    <cellStyle name="Note 4 7 4 2" xfId="29880"/>
    <cellStyle name="Note 4 7 4 2 2" xfId="29881"/>
    <cellStyle name="Note 4 7 4 2 2 2" xfId="29882"/>
    <cellStyle name="Note 4 7 4 2 2 2 2" xfId="29883"/>
    <cellStyle name="Note 4 7 4 2 2 2 3" xfId="29884"/>
    <cellStyle name="Note 4 7 4 2 2 3" xfId="29885"/>
    <cellStyle name="Note 4 7 4 2 2 3 2" xfId="29886"/>
    <cellStyle name="Note 4 7 4 2 2 3 3" xfId="29887"/>
    <cellStyle name="Note 4 7 4 2 2 4" xfId="29888"/>
    <cellStyle name="Note 4 7 4 2 2 5" xfId="29889"/>
    <cellStyle name="Note 4 7 4 2 3" xfId="29890"/>
    <cellStyle name="Note 4 7 4 2 3 2" xfId="29891"/>
    <cellStyle name="Note 4 7 4 2 3 3" xfId="29892"/>
    <cellStyle name="Note 4 7 4 2 4" xfId="29893"/>
    <cellStyle name="Note 4 7 4 2 4 2" xfId="29894"/>
    <cellStyle name="Note 4 7 4 2 4 3" xfId="29895"/>
    <cellStyle name="Note 4 7 4 2 5" xfId="29896"/>
    <cellStyle name="Note 4 7 4 2 5 2" xfId="29897"/>
    <cellStyle name="Note 4 7 4 2 5 3" xfId="29898"/>
    <cellStyle name="Note 4 7 4 2 6" xfId="29899"/>
    <cellStyle name="Note 4 7 4 3" xfId="29900"/>
    <cellStyle name="Note 4 7 4 3 2" xfId="29901"/>
    <cellStyle name="Note 4 7 4 3 2 2" xfId="29902"/>
    <cellStyle name="Note 4 7 4 3 2 2 2" xfId="29903"/>
    <cellStyle name="Note 4 7 4 3 2 2 3" xfId="29904"/>
    <cellStyle name="Note 4 7 4 3 2 3" xfId="29905"/>
    <cellStyle name="Note 4 7 4 3 2 3 2" xfId="29906"/>
    <cellStyle name="Note 4 7 4 3 2 3 3" xfId="29907"/>
    <cellStyle name="Note 4 7 4 3 2 4" xfId="29908"/>
    <cellStyle name="Note 4 7 4 3 2 5" xfId="29909"/>
    <cellStyle name="Note 4 7 4 3 3" xfId="29910"/>
    <cellStyle name="Note 4 7 4 3 3 2" xfId="29911"/>
    <cellStyle name="Note 4 7 4 3 3 3" xfId="29912"/>
    <cellStyle name="Note 4 7 4 3 4" xfId="29913"/>
    <cellStyle name="Note 4 7 4 3 4 2" xfId="29914"/>
    <cellStyle name="Note 4 7 4 3 4 3" xfId="29915"/>
    <cellStyle name="Note 4 7 4 3 5" xfId="29916"/>
    <cellStyle name="Note 4 7 4 3 5 2" xfId="29917"/>
    <cellStyle name="Note 4 7 4 3 5 3" xfId="29918"/>
    <cellStyle name="Note 4 7 4 3 6" xfId="29919"/>
    <cellStyle name="Note 4 7 4 4" xfId="29920"/>
    <cellStyle name="Note 4 7 4 4 2" xfId="29921"/>
    <cellStyle name="Note 4 7 4 4 2 2" xfId="29922"/>
    <cellStyle name="Note 4 7 4 4 2 3" xfId="29923"/>
    <cellStyle name="Note 4 7 4 4 3" xfId="29924"/>
    <cellStyle name="Note 4 7 4 4 3 2" xfId="29925"/>
    <cellStyle name="Note 4 7 4 4 3 3" xfId="29926"/>
    <cellStyle name="Note 4 7 4 4 4" xfId="29927"/>
    <cellStyle name="Note 4 7 4 4 4 2" xfId="29928"/>
    <cellStyle name="Note 4 7 4 4 4 3" xfId="29929"/>
    <cellStyle name="Note 4 7 4 4 5" xfId="29930"/>
    <cellStyle name="Note 4 7 4 4 5 2" xfId="29931"/>
    <cellStyle name="Note 4 7 4 4 5 3" xfId="29932"/>
    <cellStyle name="Note 4 7 4 4 6" xfId="29933"/>
    <cellStyle name="Note 4 7 4 4 6 2" xfId="29934"/>
    <cellStyle name="Note 4 7 4 4 6 3" xfId="29935"/>
    <cellStyle name="Note 4 7 4 4 7" xfId="29936"/>
    <cellStyle name="Note 4 7 4 4 8" xfId="29937"/>
    <cellStyle name="Note 4 7 4 5" xfId="29938"/>
    <cellStyle name="Note 4 7 4 5 2" xfId="29939"/>
    <cellStyle name="Note 4 7 4 5 2 2" xfId="29940"/>
    <cellStyle name="Note 4 7 4 5 2 3" xfId="29941"/>
    <cellStyle name="Note 4 7 4 5 3" xfId="29942"/>
    <cellStyle name="Note 4 7 4 5 3 2" xfId="29943"/>
    <cellStyle name="Note 4 7 4 5 3 3" xfId="29944"/>
    <cellStyle name="Note 4 7 4 5 4" xfId="29945"/>
    <cellStyle name="Note 4 7 4 5 5" xfId="29946"/>
    <cellStyle name="Note 4 7 4 6" xfId="29947"/>
    <cellStyle name="Note 4 7 4 6 2" xfId="29948"/>
    <cellStyle name="Note 4 7 4 6 3" xfId="29949"/>
    <cellStyle name="Note 4 7 4 7" xfId="29950"/>
    <cellStyle name="Note 4 7 4 7 2" xfId="29951"/>
    <cellStyle name="Note 4 7 4 7 3" xfId="29952"/>
    <cellStyle name="Note 4 7 4 8" xfId="29953"/>
    <cellStyle name="Note 4 7 4 8 2" xfId="29954"/>
    <cellStyle name="Note 4 7 4 8 3" xfId="29955"/>
    <cellStyle name="Note 4 7 4 9" xfId="29956"/>
    <cellStyle name="Note 4 7 5" xfId="29957"/>
    <cellStyle name="Note 4 7 5 2" xfId="29958"/>
    <cellStyle name="Note 4 7 5 2 2" xfId="29959"/>
    <cellStyle name="Note 4 7 5 2 2 2" xfId="29960"/>
    <cellStyle name="Note 4 7 5 2 2 2 2" xfId="29961"/>
    <cellStyle name="Note 4 7 5 2 2 2 3" xfId="29962"/>
    <cellStyle name="Note 4 7 5 2 2 3" xfId="29963"/>
    <cellStyle name="Note 4 7 5 2 2 3 2" xfId="29964"/>
    <cellStyle name="Note 4 7 5 2 2 3 3" xfId="29965"/>
    <cellStyle name="Note 4 7 5 2 2 4" xfId="29966"/>
    <cellStyle name="Note 4 7 5 2 2 5" xfId="29967"/>
    <cellStyle name="Note 4 7 5 2 3" xfId="29968"/>
    <cellStyle name="Note 4 7 5 2 3 2" xfId="29969"/>
    <cellStyle name="Note 4 7 5 2 3 3" xfId="29970"/>
    <cellStyle name="Note 4 7 5 2 4" xfId="29971"/>
    <cellStyle name="Note 4 7 5 2 4 2" xfId="29972"/>
    <cellStyle name="Note 4 7 5 2 4 3" xfId="29973"/>
    <cellStyle name="Note 4 7 5 2 5" xfId="29974"/>
    <cellStyle name="Note 4 7 5 2 5 2" xfId="29975"/>
    <cellStyle name="Note 4 7 5 2 5 3" xfId="29976"/>
    <cellStyle name="Note 4 7 5 2 6" xfId="29977"/>
    <cellStyle name="Note 4 7 5 3" xfId="29978"/>
    <cellStyle name="Note 4 7 5 3 2" xfId="29979"/>
    <cellStyle name="Note 4 7 5 3 2 2" xfId="29980"/>
    <cellStyle name="Note 4 7 5 3 2 2 2" xfId="29981"/>
    <cellStyle name="Note 4 7 5 3 2 2 3" xfId="29982"/>
    <cellStyle name="Note 4 7 5 3 2 3" xfId="29983"/>
    <cellStyle name="Note 4 7 5 3 2 3 2" xfId="29984"/>
    <cellStyle name="Note 4 7 5 3 2 3 3" xfId="29985"/>
    <cellStyle name="Note 4 7 5 3 2 4" xfId="29986"/>
    <cellStyle name="Note 4 7 5 3 2 5" xfId="29987"/>
    <cellStyle name="Note 4 7 5 3 3" xfId="29988"/>
    <cellStyle name="Note 4 7 5 3 3 2" xfId="29989"/>
    <cellStyle name="Note 4 7 5 3 3 3" xfId="29990"/>
    <cellStyle name="Note 4 7 5 3 4" xfId="29991"/>
    <cellStyle name="Note 4 7 5 3 4 2" xfId="29992"/>
    <cellStyle name="Note 4 7 5 3 4 3" xfId="29993"/>
    <cellStyle name="Note 4 7 5 3 5" xfId="29994"/>
    <cellStyle name="Note 4 7 5 3 5 2" xfId="29995"/>
    <cellStyle name="Note 4 7 5 3 5 3" xfId="29996"/>
    <cellStyle name="Note 4 7 5 3 6" xfId="29997"/>
    <cellStyle name="Note 4 7 5 4" xfId="29998"/>
    <cellStyle name="Note 4 7 5 4 2" xfId="29999"/>
    <cellStyle name="Note 4 7 5 4 2 2" xfId="30000"/>
    <cellStyle name="Note 4 7 5 4 2 3" xfId="30001"/>
    <cellStyle name="Note 4 7 5 4 3" xfId="30002"/>
    <cellStyle name="Note 4 7 5 4 3 2" xfId="30003"/>
    <cellStyle name="Note 4 7 5 4 3 3" xfId="30004"/>
    <cellStyle name="Note 4 7 5 4 4" xfId="30005"/>
    <cellStyle name="Note 4 7 5 4 4 2" xfId="30006"/>
    <cellStyle name="Note 4 7 5 4 4 3" xfId="30007"/>
    <cellStyle name="Note 4 7 5 4 5" xfId="30008"/>
    <cellStyle name="Note 4 7 5 4 5 2" xfId="30009"/>
    <cellStyle name="Note 4 7 5 4 5 3" xfId="30010"/>
    <cellStyle name="Note 4 7 5 4 6" xfId="30011"/>
    <cellStyle name="Note 4 7 5 4 6 2" xfId="30012"/>
    <cellStyle name="Note 4 7 5 4 6 3" xfId="30013"/>
    <cellStyle name="Note 4 7 5 4 7" xfId="30014"/>
    <cellStyle name="Note 4 7 5 4 8" xfId="30015"/>
    <cellStyle name="Note 4 7 5 5" xfId="30016"/>
    <cellStyle name="Note 4 7 5 5 2" xfId="30017"/>
    <cellStyle name="Note 4 7 5 5 2 2" xfId="30018"/>
    <cellStyle name="Note 4 7 5 5 2 3" xfId="30019"/>
    <cellStyle name="Note 4 7 5 5 3" xfId="30020"/>
    <cellStyle name="Note 4 7 5 5 3 2" xfId="30021"/>
    <cellStyle name="Note 4 7 5 5 3 3" xfId="30022"/>
    <cellStyle name="Note 4 7 5 5 4" xfId="30023"/>
    <cellStyle name="Note 4 7 5 5 5" xfId="30024"/>
    <cellStyle name="Note 4 7 5 6" xfId="30025"/>
    <cellStyle name="Note 4 7 5 6 2" xfId="30026"/>
    <cellStyle name="Note 4 7 5 6 3" xfId="30027"/>
    <cellStyle name="Note 4 7 5 7" xfId="30028"/>
    <cellStyle name="Note 4 7 5 7 2" xfId="30029"/>
    <cellStyle name="Note 4 7 5 7 3" xfId="30030"/>
    <cellStyle name="Note 4 7 5 8" xfId="30031"/>
    <cellStyle name="Note 4 7 5 8 2" xfId="30032"/>
    <cellStyle name="Note 4 7 5 8 3" xfId="30033"/>
    <cellStyle name="Note 4 7 5 9" xfId="30034"/>
    <cellStyle name="Note 4 7 6" xfId="30035"/>
    <cellStyle name="Note 4 7 6 2" xfId="30036"/>
    <cellStyle name="Note 4 7 6 2 2" xfId="30037"/>
    <cellStyle name="Note 4 7 6 2 2 2" xfId="30038"/>
    <cellStyle name="Note 4 7 6 2 2 3" xfId="30039"/>
    <cellStyle name="Note 4 7 6 2 3" xfId="30040"/>
    <cellStyle name="Note 4 7 6 2 3 2" xfId="30041"/>
    <cellStyle name="Note 4 7 6 2 3 3" xfId="30042"/>
    <cellStyle name="Note 4 7 6 2 4" xfId="30043"/>
    <cellStyle name="Note 4 7 6 2 5" xfId="30044"/>
    <cellStyle name="Note 4 7 6 3" xfId="30045"/>
    <cellStyle name="Note 4 7 6 3 2" xfId="30046"/>
    <cellStyle name="Note 4 7 6 3 3" xfId="30047"/>
    <cellStyle name="Note 4 7 6 4" xfId="30048"/>
    <cellStyle name="Note 4 7 6 4 2" xfId="30049"/>
    <cellStyle name="Note 4 7 6 4 3" xfId="30050"/>
    <cellStyle name="Note 4 7 6 5" xfId="30051"/>
    <cellStyle name="Note 4 7 6 5 2" xfId="30052"/>
    <cellStyle name="Note 4 7 6 5 3" xfId="30053"/>
    <cellStyle name="Note 4 7 6 6" xfId="30054"/>
    <cellStyle name="Note 4 7 7" xfId="30055"/>
    <cellStyle name="Note 4 7 7 2" xfId="30056"/>
    <cellStyle name="Note 4 7 7 2 2" xfId="30057"/>
    <cellStyle name="Note 4 7 7 2 2 2" xfId="30058"/>
    <cellStyle name="Note 4 7 7 2 2 3" xfId="30059"/>
    <cellStyle name="Note 4 7 7 2 3" xfId="30060"/>
    <cellStyle name="Note 4 7 7 2 3 2" xfId="30061"/>
    <cellStyle name="Note 4 7 7 2 3 3" xfId="30062"/>
    <cellStyle name="Note 4 7 7 2 4" xfId="30063"/>
    <cellStyle name="Note 4 7 7 2 5" xfId="30064"/>
    <cellStyle name="Note 4 7 7 3" xfId="30065"/>
    <cellStyle name="Note 4 7 7 3 2" xfId="30066"/>
    <cellStyle name="Note 4 7 7 3 3" xfId="30067"/>
    <cellStyle name="Note 4 7 7 4" xfId="30068"/>
    <cellStyle name="Note 4 7 7 4 2" xfId="30069"/>
    <cellStyle name="Note 4 7 7 4 3" xfId="30070"/>
    <cellStyle name="Note 4 7 7 5" xfId="30071"/>
    <cellStyle name="Note 4 7 7 5 2" xfId="30072"/>
    <cellStyle name="Note 4 7 7 5 3" xfId="30073"/>
    <cellStyle name="Note 4 7 7 6" xfId="30074"/>
    <cellStyle name="Note 4 7 8" xfId="30075"/>
    <cellStyle name="Note 4 7 8 2" xfId="30076"/>
    <cellStyle name="Note 4 7 8 2 2" xfId="30077"/>
    <cellStyle name="Note 4 7 8 2 3" xfId="30078"/>
    <cellStyle name="Note 4 7 8 3" xfId="30079"/>
    <cellStyle name="Note 4 7 8 3 2" xfId="30080"/>
    <cellStyle name="Note 4 7 8 3 3" xfId="30081"/>
    <cellStyle name="Note 4 7 8 4" xfId="30082"/>
    <cellStyle name="Note 4 7 8 4 2" xfId="30083"/>
    <cellStyle name="Note 4 7 8 4 3" xfId="30084"/>
    <cellStyle name="Note 4 7 8 5" xfId="30085"/>
    <cellStyle name="Note 4 7 8 5 2" xfId="30086"/>
    <cellStyle name="Note 4 7 8 5 3" xfId="30087"/>
    <cellStyle name="Note 4 7 8 6" xfId="30088"/>
    <cellStyle name="Note 4 7 8 6 2" xfId="30089"/>
    <cellStyle name="Note 4 7 8 6 3" xfId="30090"/>
    <cellStyle name="Note 4 7 8 7" xfId="30091"/>
    <cellStyle name="Note 4 7 8 8" xfId="30092"/>
    <cellStyle name="Note 4 7 9" xfId="30093"/>
    <cellStyle name="Note 4 7 9 2" xfId="30094"/>
    <cellStyle name="Note 4 7 9 2 2" xfId="30095"/>
    <cellStyle name="Note 4 7 9 2 3" xfId="30096"/>
    <cellStyle name="Note 4 7 9 3" xfId="30097"/>
    <cellStyle name="Note 4 7 9 3 2" xfId="30098"/>
    <cellStyle name="Note 4 7 9 3 3" xfId="30099"/>
    <cellStyle name="Note 4 7 9 4" xfId="30100"/>
    <cellStyle name="Note 4 7 9 5" xfId="30101"/>
    <cellStyle name="Note 4 8" xfId="30102"/>
    <cellStyle name="Note 4 8 10" xfId="30103"/>
    <cellStyle name="Note 4 8 10 2" xfId="30104"/>
    <cellStyle name="Note 4 8 10 3" xfId="30105"/>
    <cellStyle name="Note 4 8 11" xfId="30106"/>
    <cellStyle name="Note 4 8 11 2" xfId="30107"/>
    <cellStyle name="Note 4 8 11 3" xfId="30108"/>
    <cellStyle name="Note 4 8 12" xfId="30109"/>
    <cellStyle name="Note 4 8 12 2" xfId="30110"/>
    <cellStyle name="Note 4 8 12 3" xfId="30111"/>
    <cellStyle name="Note 4 8 13" xfId="30112"/>
    <cellStyle name="Note 4 8 2" xfId="30113"/>
    <cellStyle name="Note 4 8 2 2" xfId="30114"/>
    <cellStyle name="Note 4 8 2 2 2" xfId="30115"/>
    <cellStyle name="Note 4 8 2 2 2 2" xfId="30116"/>
    <cellStyle name="Note 4 8 2 2 2 2 2" xfId="30117"/>
    <cellStyle name="Note 4 8 2 2 2 2 3" xfId="30118"/>
    <cellStyle name="Note 4 8 2 2 2 3" xfId="30119"/>
    <cellStyle name="Note 4 8 2 2 2 3 2" xfId="30120"/>
    <cellStyle name="Note 4 8 2 2 2 3 3" xfId="30121"/>
    <cellStyle name="Note 4 8 2 2 2 4" xfId="30122"/>
    <cellStyle name="Note 4 8 2 2 2 5" xfId="30123"/>
    <cellStyle name="Note 4 8 2 2 3" xfId="30124"/>
    <cellStyle name="Note 4 8 2 2 3 2" xfId="30125"/>
    <cellStyle name="Note 4 8 2 2 3 3" xfId="30126"/>
    <cellStyle name="Note 4 8 2 2 4" xfId="30127"/>
    <cellStyle name="Note 4 8 2 2 4 2" xfId="30128"/>
    <cellStyle name="Note 4 8 2 2 4 3" xfId="30129"/>
    <cellStyle name="Note 4 8 2 2 5" xfId="30130"/>
    <cellStyle name="Note 4 8 2 2 5 2" xfId="30131"/>
    <cellStyle name="Note 4 8 2 2 5 3" xfId="30132"/>
    <cellStyle name="Note 4 8 2 2 6" xfId="30133"/>
    <cellStyle name="Note 4 8 2 3" xfId="30134"/>
    <cellStyle name="Note 4 8 2 3 2" xfId="30135"/>
    <cellStyle name="Note 4 8 2 3 2 2" xfId="30136"/>
    <cellStyle name="Note 4 8 2 3 2 2 2" xfId="30137"/>
    <cellStyle name="Note 4 8 2 3 2 2 3" xfId="30138"/>
    <cellStyle name="Note 4 8 2 3 2 3" xfId="30139"/>
    <cellStyle name="Note 4 8 2 3 2 3 2" xfId="30140"/>
    <cellStyle name="Note 4 8 2 3 2 3 3" xfId="30141"/>
    <cellStyle name="Note 4 8 2 3 2 4" xfId="30142"/>
    <cellStyle name="Note 4 8 2 3 2 5" xfId="30143"/>
    <cellStyle name="Note 4 8 2 3 3" xfId="30144"/>
    <cellStyle name="Note 4 8 2 3 3 2" xfId="30145"/>
    <cellStyle name="Note 4 8 2 3 3 3" xfId="30146"/>
    <cellStyle name="Note 4 8 2 3 4" xfId="30147"/>
    <cellStyle name="Note 4 8 2 3 4 2" xfId="30148"/>
    <cellStyle name="Note 4 8 2 3 4 3" xfId="30149"/>
    <cellStyle name="Note 4 8 2 3 5" xfId="30150"/>
    <cellStyle name="Note 4 8 2 3 5 2" xfId="30151"/>
    <cellStyle name="Note 4 8 2 3 5 3" xfId="30152"/>
    <cellStyle name="Note 4 8 2 3 6" xfId="30153"/>
    <cellStyle name="Note 4 8 2 4" xfId="30154"/>
    <cellStyle name="Note 4 8 2 4 2" xfId="30155"/>
    <cellStyle name="Note 4 8 2 4 2 2" xfId="30156"/>
    <cellStyle name="Note 4 8 2 4 2 3" xfId="30157"/>
    <cellStyle name="Note 4 8 2 4 3" xfId="30158"/>
    <cellStyle name="Note 4 8 2 4 3 2" xfId="30159"/>
    <cellStyle name="Note 4 8 2 4 3 3" xfId="30160"/>
    <cellStyle name="Note 4 8 2 4 4" xfId="30161"/>
    <cellStyle name="Note 4 8 2 4 4 2" xfId="30162"/>
    <cellStyle name="Note 4 8 2 4 4 3" xfId="30163"/>
    <cellStyle name="Note 4 8 2 4 5" xfId="30164"/>
    <cellStyle name="Note 4 8 2 4 5 2" xfId="30165"/>
    <cellStyle name="Note 4 8 2 4 5 3" xfId="30166"/>
    <cellStyle name="Note 4 8 2 4 6" xfId="30167"/>
    <cellStyle name="Note 4 8 2 4 6 2" xfId="30168"/>
    <cellStyle name="Note 4 8 2 4 6 3" xfId="30169"/>
    <cellStyle name="Note 4 8 2 4 7" xfId="30170"/>
    <cellStyle name="Note 4 8 2 4 8" xfId="30171"/>
    <cellStyle name="Note 4 8 2 5" xfId="30172"/>
    <cellStyle name="Note 4 8 2 5 2" xfId="30173"/>
    <cellStyle name="Note 4 8 2 5 2 2" xfId="30174"/>
    <cellStyle name="Note 4 8 2 5 2 3" xfId="30175"/>
    <cellStyle name="Note 4 8 2 5 3" xfId="30176"/>
    <cellStyle name="Note 4 8 2 5 3 2" xfId="30177"/>
    <cellStyle name="Note 4 8 2 5 3 3" xfId="30178"/>
    <cellStyle name="Note 4 8 2 5 4" xfId="30179"/>
    <cellStyle name="Note 4 8 2 5 5" xfId="30180"/>
    <cellStyle name="Note 4 8 2 6" xfId="30181"/>
    <cellStyle name="Note 4 8 2 6 2" xfId="30182"/>
    <cellStyle name="Note 4 8 2 6 3" xfId="30183"/>
    <cellStyle name="Note 4 8 2 7" xfId="30184"/>
    <cellStyle name="Note 4 8 2 7 2" xfId="30185"/>
    <cellStyle name="Note 4 8 2 7 3" xfId="30186"/>
    <cellStyle name="Note 4 8 2 8" xfId="30187"/>
    <cellStyle name="Note 4 8 2 8 2" xfId="30188"/>
    <cellStyle name="Note 4 8 2 8 3" xfId="30189"/>
    <cellStyle name="Note 4 8 2 9" xfId="30190"/>
    <cellStyle name="Note 4 8 3" xfId="30191"/>
    <cellStyle name="Note 4 8 3 2" xfId="30192"/>
    <cellStyle name="Note 4 8 3 2 2" xfId="30193"/>
    <cellStyle name="Note 4 8 3 2 2 2" xfId="30194"/>
    <cellStyle name="Note 4 8 3 2 2 2 2" xfId="30195"/>
    <cellStyle name="Note 4 8 3 2 2 2 3" xfId="30196"/>
    <cellStyle name="Note 4 8 3 2 2 3" xfId="30197"/>
    <cellStyle name="Note 4 8 3 2 2 3 2" xfId="30198"/>
    <cellStyle name="Note 4 8 3 2 2 3 3" xfId="30199"/>
    <cellStyle name="Note 4 8 3 2 2 4" xfId="30200"/>
    <cellStyle name="Note 4 8 3 2 2 5" xfId="30201"/>
    <cellStyle name="Note 4 8 3 2 3" xfId="30202"/>
    <cellStyle name="Note 4 8 3 2 3 2" xfId="30203"/>
    <cellStyle name="Note 4 8 3 2 3 3" xfId="30204"/>
    <cellStyle name="Note 4 8 3 2 4" xfId="30205"/>
    <cellStyle name="Note 4 8 3 2 4 2" xfId="30206"/>
    <cellStyle name="Note 4 8 3 2 4 3" xfId="30207"/>
    <cellStyle name="Note 4 8 3 2 5" xfId="30208"/>
    <cellStyle name="Note 4 8 3 2 5 2" xfId="30209"/>
    <cellStyle name="Note 4 8 3 2 5 3" xfId="30210"/>
    <cellStyle name="Note 4 8 3 2 6" xfId="30211"/>
    <cellStyle name="Note 4 8 3 3" xfId="30212"/>
    <cellStyle name="Note 4 8 3 3 2" xfId="30213"/>
    <cellStyle name="Note 4 8 3 3 2 2" xfId="30214"/>
    <cellStyle name="Note 4 8 3 3 2 2 2" xfId="30215"/>
    <cellStyle name="Note 4 8 3 3 2 2 3" xfId="30216"/>
    <cellStyle name="Note 4 8 3 3 2 3" xfId="30217"/>
    <cellStyle name="Note 4 8 3 3 2 3 2" xfId="30218"/>
    <cellStyle name="Note 4 8 3 3 2 3 3" xfId="30219"/>
    <cellStyle name="Note 4 8 3 3 2 4" xfId="30220"/>
    <cellStyle name="Note 4 8 3 3 2 5" xfId="30221"/>
    <cellStyle name="Note 4 8 3 3 3" xfId="30222"/>
    <cellStyle name="Note 4 8 3 3 3 2" xfId="30223"/>
    <cellStyle name="Note 4 8 3 3 3 3" xfId="30224"/>
    <cellStyle name="Note 4 8 3 3 4" xfId="30225"/>
    <cellStyle name="Note 4 8 3 3 4 2" xfId="30226"/>
    <cellStyle name="Note 4 8 3 3 4 3" xfId="30227"/>
    <cellStyle name="Note 4 8 3 3 5" xfId="30228"/>
    <cellStyle name="Note 4 8 3 3 5 2" xfId="30229"/>
    <cellStyle name="Note 4 8 3 3 5 3" xfId="30230"/>
    <cellStyle name="Note 4 8 3 3 6" xfId="30231"/>
    <cellStyle name="Note 4 8 3 4" xfId="30232"/>
    <cellStyle name="Note 4 8 3 4 2" xfId="30233"/>
    <cellStyle name="Note 4 8 3 4 2 2" xfId="30234"/>
    <cellStyle name="Note 4 8 3 4 2 3" xfId="30235"/>
    <cellStyle name="Note 4 8 3 4 3" xfId="30236"/>
    <cellStyle name="Note 4 8 3 4 3 2" xfId="30237"/>
    <cellStyle name="Note 4 8 3 4 3 3" xfId="30238"/>
    <cellStyle name="Note 4 8 3 4 4" xfId="30239"/>
    <cellStyle name="Note 4 8 3 4 4 2" xfId="30240"/>
    <cellStyle name="Note 4 8 3 4 4 3" xfId="30241"/>
    <cellStyle name="Note 4 8 3 4 5" xfId="30242"/>
    <cellStyle name="Note 4 8 3 4 5 2" xfId="30243"/>
    <cellStyle name="Note 4 8 3 4 5 3" xfId="30244"/>
    <cellStyle name="Note 4 8 3 4 6" xfId="30245"/>
    <cellStyle name="Note 4 8 3 4 6 2" xfId="30246"/>
    <cellStyle name="Note 4 8 3 4 6 3" xfId="30247"/>
    <cellStyle name="Note 4 8 3 4 7" xfId="30248"/>
    <cellStyle name="Note 4 8 3 4 8" xfId="30249"/>
    <cellStyle name="Note 4 8 3 5" xfId="30250"/>
    <cellStyle name="Note 4 8 3 5 2" xfId="30251"/>
    <cellStyle name="Note 4 8 3 5 2 2" xfId="30252"/>
    <cellStyle name="Note 4 8 3 5 2 3" xfId="30253"/>
    <cellStyle name="Note 4 8 3 5 3" xfId="30254"/>
    <cellStyle name="Note 4 8 3 5 3 2" xfId="30255"/>
    <cellStyle name="Note 4 8 3 5 3 3" xfId="30256"/>
    <cellStyle name="Note 4 8 3 5 4" xfId="30257"/>
    <cellStyle name="Note 4 8 3 5 5" xfId="30258"/>
    <cellStyle name="Note 4 8 3 6" xfId="30259"/>
    <cellStyle name="Note 4 8 3 6 2" xfId="30260"/>
    <cellStyle name="Note 4 8 3 6 3" xfId="30261"/>
    <cellStyle name="Note 4 8 3 7" xfId="30262"/>
    <cellStyle name="Note 4 8 3 7 2" xfId="30263"/>
    <cellStyle name="Note 4 8 3 7 3" xfId="30264"/>
    <cellStyle name="Note 4 8 3 8" xfId="30265"/>
    <cellStyle name="Note 4 8 3 8 2" xfId="30266"/>
    <cellStyle name="Note 4 8 3 8 3" xfId="30267"/>
    <cellStyle name="Note 4 8 3 9" xfId="30268"/>
    <cellStyle name="Note 4 8 4" xfId="30269"/>
    <cellStyle name="Note 4 8 4 2" xfId="30270"/>
    <cellStyle name="Note 4 8 4 2 2" xfId="30271"/>
    <cellStyle name="Note 4 8 4 2 2 2" xfId="30272"/>
    <cellStyle name="Note 4 8 4 2 2 2 2" xfId="30273"/>
    <cellStyle name="Note 4 8 4 2 2 2 3" xfId="30274"/>
    <cellStyle name="Note 4 8 4 2 2 3" xfId="30275"/>
    <cellStyle name="Note 4 8 4 2 2 3 2" xfId="30276"/>
    <cellStyle name="Note 4 8 4 2 2 3 3" xfId="30277"/>
    <cellStyle name="Note 4 8 4 2 2 4" xfId="30278"/>
    <cellStyle name="Note 4 8 4 2 2 5" xfId="30279"/>
    <cellStyle name="Note 4 8 4 2 3" xfId="30280"/>
    <cellStyle name="Note 4 8 4 2 3 2" xfId="30281"/>
    <cellStyle name="Note 4 8 4 2 3 3" xfId="30282"/>
    <cellStyle name="Note 4 8 4 2 4" xfId="30283"/>
    <cellStyle name="Note 4 8 4 2 4 2" xfId="30284"/>
    <cellStyle name="Note 4 8 4 2 4 3" xfId="30285"/>
    <cellStyle name="Note 4 8 4 2 5" xfId="30286"/>
    <cellStyle name="Note 4 8 4 2 5 2" xfId="30287"/>
    <cellStyle name="Note 4 8 4 2 5 3" xfId="30288"/>
    <cellStyle name="Note 4 8 4 2 6" xfId="30289"/>
    <cellStyle name="Note 4 8 4 3" xfId="30290"/>
    <cellStyle name="Note 4 8 4 3 2" xfId="30291"/>
    <cellStyle name="Note 4 8 4 3 2 2" xfId="30292"/>
    <cellStyle name="Note 4 8 4 3 2 2 2" xfId="30293"/>
    <cellStyle name="Note 4 8 4 3 2 2 3" xfId="30294"/>
    <cellStyle name="Note 4 8 4 3 2 3" xfId="30295"/>
    <cellStyle name="Note 4 8 4 3 2 3 2" xfId="30296"/>
    <cellStyle name="Note 4 8 4 3 2 3 3" xfId="30297"/>
    <cellStyle name="Note 4 8 4 3 2 4" xfId="30298"/>
    <cellStyle name="Note 4 8 4 3 2 5" xfId="30299"/>
    <cellStyle name="Note 4 8 4 3 3" xfId="30300"/>
    <cellStyle name="Note 4 8 4 3 3 2" xfId="30301"/>
    <cellStyle name="Note 4 8 4 3 3 3" xfId="30302"/>
    <cellStyle name="Note 4 8 4 3 4" xfId="30303"/>
    <cellStyle name="Note 4 8 4 3 4 2" xfId="30304"/>
    <cellStyle name="Note 4 8 4 3 4 3" xfId="30305"/>
    <cellStyle name="Note 4 8 4 3 5" xfId="30306"/>
    <cellStyle name="Note 4 8 4 3 5 2" xfId="30307"/>
    <cellStyle name="Note 4 8 4 3 5 3" xfId="30308"/>
    <cellStyle name="Note 4 8 4 3 6" xfId="30309"/>
    <cellStyle name="Note 4 8 4 4" xfId="30310"/>
    <cellStyle name="Note 4 8 4 4 2" xfId="30311"/>
    <cellStyle name="Note 4 8 4 4 2 2" xfId="30312"/>
    <cellStyle name="Note 4 8 4 4 2 3" xfId="30313"/>
    <cellStyle name="Note 4 8 4 4 3" xfId="30314"/>
    <cellStyle name="Note 4 8 4 4 3 2" xfId="30315"/>
    <cellStyle name="Note 4 8 4 4 3 3" xfId="30316"/>
    <cellStyle name="Note 4 8 4 4 4" xfId="30317"/>
    <cellStyle name="Note 4 8 4 4 4 2" xfId="30318"/>
    <cellStyle name="Note 4 8 4 4 4 3" xfId="30319"/>
    <cellStyle name="Note 4 8 4 4 5" xfId="30320"/>
    <cellStyle name="Note 4 8 4 4 5 2" xfId="30321"/>
    <cellStyle name="Note 4 8 4 4 5 3" xfId="30322"/>
    <cellStyle name="Note 4 8 4 4 6" xfId="30323"/>
    <cellStyle name="Note 4 8 4 4 6 2" xfId="30324"/>
    <cellStyle name="Note 4 8 4 4 6 3" xfId="30325"/>
    <cellStyle name="Note 4 8 4 4 7" xfId="30326"/>
    <cellStyle name="Note 4 8 4 4 8" xfId="30327"/>
    <cellStyle name="Note 4 8 4 5" xfId="30328"/>
    <cellStyle name="Note 4 8 4 5 2" xfId="30329"/>
    <cellStyle name="Note 4 8 4 5 2 2" xfId="30330"/>
    <cellStyle name="Note 4 8 4 5 2 3" xfId="30331"/>
    <cellStyle name="Note 4 8 4 5 3" xfId="30332"/>
    <cellStyle name="Note 4 8 4 5 3 2" xfId="30333"/>
    <cellStyle name="Note 4 8 4 5 3 3" xfId="30334"/>
    <cellStyle name="Note 4 8 4 5 4" xfId="30335"/>
    <cellStyle name="Note 4 8 4 5 5" xfId="30336"/>
    <cellStyle name="Note 4 8 4 6" xfId="30337"/>
    <cellStyle name="Note 4 8 4 6 2" xfId="30338"/>
    <cellStyle name="Note 4 8 4 6 3" xfId="30339"/>
    <cellStyle name="Note 4 8 4 7" xfId="30340"/>
    <cellStyle name="Note 4 8 4 7 2" xfId="30341"/>
    <cellStyle name="Note 4 8 4 7 3" xfId="30342"/>
    <cellStyle name="Note 4 8 4 8" xfId="30343"/>
    <cellStyle name="Note 4 8 4 8 2" xfId="30344"/>
    <cellStyle name="Note 4 8 4 8 3" xfId="30345"/>
    <cellStyle name="Note 4 8 4 9" xfId="30346"/>
    <cellStyle name="Note 4 8 5" xfId="30347"/>
    <cellStyle name="Note 4 8 5 2" xfId="30348"/>
    <cellStyle name="Note 4 8 5 2 2" xfId="30349"/>
    <cellStyle name="Note 4 8 5 2 2 2" xfId="30350"/>
    <cellStyle name="Note 4 8 5 2 2 2 2" xfId="30351"/>
    <cellStyle name="Note 4 8 5 2 2 2 3" xfId="30352"/>
    <cellStyle name="Note 4 8 5 2 2 3" xfId="30353"/>
    <cellStyle name="Note 4 8 5 2 2 3 2" xfId="30354"/>
    <cellStyle name="Note 4 8 5 2 2 3 3" xfId="30355"/>
    <cellStyle name="Note 4 8 5 2 2 4" xfId="30356"/>
    <cellStyle name="Note 4 8 5 2 2 5" xfId="30357"/>
    <cellStyle name="Note 4 8 5 2 3" xfId="30358"/>
    <cellStyle name="Note 4 8 5 2 3 2" xfId="30359"/>
    <cellStyle name="Note 4 8 5 2 3 3" xfId="30360"/>
    <cellStyle name="Note 4 8 5 2 4" xfId="30361"/>
    <cellStyle name="Note 4 8 5 2 4 2" xfId="30362"/>
    <cellStyle name="Note 4 8 5 2 4 3" xfId="30363"/>
    <cellStyle name="Note 4 8 5 2 5" xfId="30364"/>
    <cellStyle name="Note 4 8 5 2 5 2" xfId="30365"/>
    <cellStyle name="Note 4 8 5 2 5 3" xfId="30366"/>
    <cellStyle name="Note 4 8 5 2 6" xfId="30367"/>
    <cellStyle name="Note 4 8 5 3" xfId="30368"/>
    <cellStyle name="Note 4 8 5 3 2" xfId="30369"/>
    <cellStyle name="Note 4 8 5 3 2 2" xfId="30370"/>
    <cellStyle name="Note 4 8 5 3 2 2 2" xfId="30371"/>
    <cellStyle name="Note 4 8 5 3 2 2 3" xfId="30372"/>
    <cellStyle name="Note 4 8 5 3 2 3" xfId="30373"/>
    <cellStyle name="Note 4 8 5 3 2 3 2" xfId="30374"/>
    <cellStyle name="Note 4 8 5 3 2 3 3" xfId="30375"/>
    <cellStyle name="Note 4 8 5 3 2 4" xfId="30376"/>
    <cellStyle name="Note 4 8 5 3 2 5" xfId="30377"/>
    <cellStyle name="Note 4 8 5 3 3" xfId="30378"/>
    <cellStyle name="Note 4 8 5 3 3 2" xfId="30379"/>
    <cellStyle name="Note 4 8 5 3 3 3" xfId="30380"/>
    <cellStyle name="Note 4 8 5 3 4" xfId="30381"/>
    <cellStyle name="Note 4 8 5 3 4 2" xfId="30382"/>
    <cellStyle name="Note 4 8 5 3 4 3" xfId="30383"/>
    <cellStyle name="Note 4 8 5 3 5" xfId="30384"/>
    <cellStyle name="Note 4 8 5 3 5 2" xfId="30385"/>
    <cellStyle name="Note 4 8 5 3 5 3" xfId="30386"/>
    <cellStyle name="Note 4 8 5 3 6" xfId="30387"/>
    <cellStyle name="Note 4 8 5 4" xfId="30388"/>
    <cellStyle name="Note 4 8 5 4 2" xfId="30389"/>
    <cellStyle name="Note 4 8 5 4 2 2" xfId="30390"/>
    <cellStyle name="Note 4 8 5 4 2 3" xfId="30391"/>
    <cellStyle name="Note 4 8 5 4 3" xfId="30392"/>
    <cellStyle name="Note 4 8 5 4 3 2" xfId="30393"/>
    <cellStyle name="Note 4 8 5 4 3 3" xfId="30394"/>
    <cellStyle name="Note 4 8 5 4 4" xfId="30395"/>
    <cellStyle name="Note 4 8 5 4 4 2" xfId="30396"/>
    <cellStyle name="Note 4 8 5 4 4 3" xfId="30397"/>
    <cellStyle name="Note 4 8 5 4 5" xfId="30398"/>
    <cellStyle name="Note 4 8 5 4 5 2" xfId="30399"/>
    <cellStyle name="Note 4 8 5 4 5 3" xfId="30400"/>
    <cellStyle name="Note 4 8 5 4 6" xfId="30401"/>
    <cellStyle name="Note 4 8 5 4 6 2" xfId="30402"/>
    <cellStyle name="Note 4 8 5 4 6 3" xfId="30403"/>
    <cellStyle name="Note 4 8 5 4 7" xfId="30404"/>
    <cellStyle name="Note 4 8 5 4 8" xfId="30405"/>
    <cellStyle name="Note 4 8 5 5" xfId="30406"/>
    <cellStyle name="Note 4 8 5 5 2" xfId="30407"/>
    <cellStyle name="Note 4 8 5 5 2 2" xfId="30408"/>
    <cellStyle name="Note 4 8 5 5 2 3" xfId="30409"/>
    <cellStyle name="Note 4 8 5 5 3" xfId="30410"/>
    <cellStyle name="Note 4 8 5 5 3 2" xfId="30411"/>
    <cellStyle name="Note 4 8 5 5 3 3" xfId="30412"/>
    <cellStyle name="Note 4 8 5 5 4" xfId="30413"/>
    <cellStyle name="Note 4 8 5 5 5" xfId="30414"/>
    <cellStyle name="Note 4 8 5 6" xfId="30415"/>
    <cellStyle name="Note 4 8 5 6 2" xfId="30416"/>
    <cellStyle name="Note 4 8 5 6 3" xfId="30417"/>
    <cellStyle name="Note 4 8 5 7" xfId="30418"/>
    <cellStyle name="Note 4 8 5 7 2" xfId="30419"/>
    <cellStyle name="Note 4 8 5 7 3" xfId="30420"/>
    <cellStyle name="Note 4 8 5 8" xfId="30421"/>
    <cellStyle name="Note 4 8 5 8 2" xfId="30422"/>
    <cellStyle name="Note 4 8 5 8 3" xfId="30423"/>
    <cellStyle name="Note 4 8 5 9" xfId="30424"/>
    <cellStyle name="Note 4 8 6" xfId="30425"/>
    <cellStyle name="Note 4 8 6 2" xfId="30426"/>
    <cellStyle name="Note 4 8 6 2 2" xfId="30427"/>
    <cellStyle name="Note 4 8 6 2 2 2" xfId="30428"/>
    <cellStyle name="Note 4 8 6 2 2 3" xfId="30429"/>
    <cellStyle name="Note 4 8 6 2 3" xfId="30430"/>
    <cellStyle name="Note 4 8 6 2 3 2" xfId="30431"/>
    <cellStyle name="Note 4 8 6 2 3 3" xfId="30432"/>
    <cellStyle name="Note 4 8 6 2 4" xfId="30433"/>
    <cellStyle name="Note 4 8 6 2 5" xfId="30434"/>
    <cellStyle name="Note 4 8 6 3" xfId="30435"/>
    <cellStyle name="Note 4 8 6 3 2" xfId="30436"/>
    <cellStyle name="Note 4 8 6 3 3" xfId="30437"/>
    <cellStyle name="Note 4 8 6 4" xfId="30438"/>
    <cellStyle name="Note 4 8 6 4 2" xfId="30439"/>
    <cellStyle name="Note 4 8 6 4 3" xfId="30440"/>
    <cellStyle name="Note 4 8 6 5" xfId="30441"/>
    <cellStyle name="Note 4 8 6 5 2" xfId="30442"/>
    <cellStyle name="Note 4 8 6 5 3" xfId="30443"/>
    <cellStyle name="Note 4 8 6 6" xfId="30444"/>
    <cellStyle name="Note 4 8 7" xfId="30445"/>
    <cellStyle name="Note 4 8 7 2" xfId="30446"/>
    <cellStyle name="Note 4 8 7 2 2" xfId="30447"/>
    <cellStyle name="Note 4 8 7 2 2 2" xfId="30448"/>
    <cellStyle name="Note 4 8 7 2 2 3" xfId="30449"/>
    <cellStyle name="Note 4 8 7 2 3" xfId="30450"/>
    <cellStyle name="Note 4 8 7 2 3 2" xfId="30451"/>
    <cellStyle name="Note 4 8 7 2 3 3" xfId="30452"/>
    <cellStyle name="Note 4 8 7 2 4" xfId="30453"/>
    <cellStyle name="Note 4 8 7 2 5" xfId="30454"/>
    <cellStyle name="Note 4 8 7 3" xfId="30455"/>
    <cellStyle name="Note 4 8 7 3 2" xfId="30456"/>
    <cellStyle name="Note 4 8 7 3 3" xfId="30457"/>
    <cellStyle name="Note 4 8 7 4" xfId="30458"/>
    <cellStyle name="Note 4 8 7 4 2" xfId="30459"/>
    <cellStyle name="Note 4 8 7 4 3" xfId="30460"/>
    <cellStyle name="Note 4 8 7 5" xfId="30461"/>
    <cellStyle name="Note 4 8 7 5 2" xfId="30462"/>
    <cellStyle name="Note 4 8 7 5 3" xfId="30463"/>
    <cellStyle name="Note 4 8 7 6" xfId="30464"/>
    <cellStyle name="Note 4 8 8" xfId="30465"/>
    <cellStyle name="Note 4 8 8 2" xfId="30466"/>
    <cellStyle name="Note 4 8 8 2 2" xfId="30467"/>
    <cellStyle name="Note 4 8 8 2 3" xfId="30468"/>
    <cellStyle name="Note 4 8 8 3" xfId="30469"/>
    <cellStyle name="Note 4 8 8 3 2" xfId="30470"/>
    <cellStyle name="Note 4 8 8 3 3" xfId="30471"/>
    <cellStyle name="Note 4 8 8 4" xfId="30472"/>
    <cellStyle name="Note 4 8 8 4 2" xfId="30473"/>
    <cellStyle name="Note 4 8 8 4 3" xfId="30474"/>
    <cellStyle name="Note 4 8 8 5" xfId="30475"/>
    <cellStyle name="Note 4 8 8 5 2" xfId="30476"/>
    <cellStyle name="Note 4 8 8 5 3" xfId="30477"/>
    <cellStyle name="Note 4 8 8 6" xfId="30478"/>
    <cellStyle name="Note 4 8 8 6 2" xfId="30479"/>
    <cellStyle name="Note 4 8 8 6 3" xfId="30480"/>
    <cellStyle name="Note 4 8 8 7" xfId="30481"/>
    <cellStyle name="Note 4 8 8 8" xfId="30482"/>
    <cellStyle name="Note 4 8 9" xfId="30483"/>
    <cellStyle name="Note 4 8 9 2" xfId="30484"/>
    <cellStyle name="Note 4 8 9 2 2" xfId="30485"/>
    <cellStyle name="Note 4 8 9 2 3" xfId="30486"/>
    <cellStyle name="Note 4 8 9 3" xfId="30487"/>
    <cellStyle name="Note 4 8 9 3 2" xfId="30488"/>
    <cellStyle name="Note 4 8 9 3 3" xfId="30489"/>
    <cellStyle name="Note 4 8 9 4" xfId="30490"/>
    <cellStyle name="Note 4 8 9 5" xfId="30491"/>
    <cellStyle name="Note 4 9" xfId="30492"/>
    <cellStyle name="Note 4 9 10" xfId="30493"/>
    <cellStyle name="Note 4 9 10 2" xfId="30494"/>
    <cellStyle name="Note 4 9 10 3" xfId="30495"/>
    <cellStyle name="Note 4 9 11" xfId="30496"/>
    <cellStyle name="Note 4 9 11 2" xfId="30497"/>
    <cellStyle name="Note 4 9 11 3" xfId="30498"/>
    <cellStyle name="Note 4 9 12" xfId="30499"/>
    <cellStyle name="Note 4 9 12 2" xfId="30500"/>
    <cellStyle name="Note 4 9 12 3" xfId="30501"/>
    <cellStyle name="Note 4 9 13" xfId="30502"/>
    <cellStyle name="Note 4 9 2" xfId="30503"/>
    <cellStyle name="Note 4 9 2 2" xfId="30504"/>
    <cellStyle name="Note 4 9 2 2 2" xfId="30505"/>
    <cellStyle name="Note 4 9 2 2 2 2" xfId="30506"/>
    <cellStyle name="Note 4 9 2 2 2 2 2" xfId="30507"/>
    <cellStyle name="Note 4 9 2 2 2 2 3" xfId="30508"/>
    <cellStyle name="Note 4 9 2 2 2 3" xfId="30509"/>
    <cellStyle name="Note 4 9 2 2 2 3 2" xfId="30510"/>
    <cellStyle name="Note 4 9 2 2 2 3 3" xfId="30511"/>
    <cellStyle name="Note 4 9 2 2 2 4" xfId="30512"/>
    <cellStyle name="Note 4 9 2 2 2 5" xfId="30513"/>
    <cellStyle name="Note 4 9 2 2 3" xfId="30514"/>
    <cellStyle name="Note 4 9 2 2 3 2" xfId="30515"/>
    <cellStyle name="Note 4 9 2 2 3 3" xfId="30516"/>
    <cellStyle name="Note 4 9 2 2 4" xfId="30517"/>
    <cellStyle name="Note 4 9 2 2 4 2" xfId="30518"/>
    <cellStyle name="Note 4 9 2 2 4 3" xfId="30519"/>
    <cellStyle name="Note 4 9 2 2 5" xfId="30520"/>
    <cellStyle name="Note 4 9 2 2 5 2" xfId="30521"/>
    <cellStyle name="Note 4 9 2 2 5 3" xfId="30522"/>
    <cellStyle name="Note 4 9 2 2 6" xfId="30523"/>
    <cellStyle name="Note 4 9 2 3" xfId="30524"/>
    <cellStyle name="Note 4 9 2 3 2" xfId="30525"/>
    <cellStyle name="Note 4 9 2 3 2 2" xfId="30526"/>
    <cellStyle name="Note 4 9 2 3 2 2 2" xfId="30527"/>
    <cellStyle name="Note 4 9 2 3 2 2 3" xfId="30528"/>
    <cellStyle name="Note 4 9 2 3 2 3" xfId="30529"/>
    <cellStyle name="Note 4 9 2 3 2 3 2" xfId="30530"/>
    <cellStyle name="Note 4 9 2 3 2 3 3" xfId="30531"/>
    <cellStyle name="Note 4 9 2 3 2 4" xfId="30532"/>
    <cellStyle name="Note 4 9 2 3 2 5" xfId="30533"/>
    <cellStyle name="Note 4 9 2 3 3" xfId="30534"/>
    <cellStyle name="Note 4 9 2 3 3 2" xfId="30535"/>
    <cellStyle name="Note 4 9 2 3 3 3" xfId="30536"/>
    <cellStyle name="Note 4 9 2 3 4" xfId="30537"/>
    <cellStyle name="Note 4 9 2 3 4 2" xfId="30538"/>
    <cellStyle name="Note 4 9 2 3 4 3" xfId="30539"/>
    <cellStyle name="Note 4 9 2 3 5" xfId="30540"/>
    <cellStyle name="Note 4 9 2 3 5 2" xfId="30541"/>
    <cellStyle name="Note 4 9 2 3 5 3" xfId="30542"/>
    <cellStyle name="Note 4 9 2 3 6" xfId="30543"/>
    <cellStyle name="Note 4 9 2 4" xfId="30544"/>
    <cellStyle name="Note 4 9 2 4 2" xfId="30545"/>
    <cellStyle name="Note 4 9 2 4 2 2" xfId="30546"/>
    <cellStyle name="Note 4 9 2 4 2 3" xfId="30547"/>
    <cellStyle name="Note 4 9 2 4 3" xfId="30548"/>
    <cellStyle name="Note 4 9 2 4 3 2" xfId="30549"/>
    <cellStyle name="Note 4 9 2 4 3 3" xfId="30550"/>
    <cellStyle name="Note 4 9 2 4 4" xfId="30551"/>
    <cellStyle name="Note 4 9 2 4 4 2" xfId="30552"/>
    <cellStyle name="Note 4 9 2 4 4 3" xfId="30553"/>
    <cellStyle name="Note 4 9 2 4 5" xfId="30554"/>
    <cellStyle name="Note 4 9 2 4 5 2" xfId="30555"/>
    <cellStyle name="Note 4 9 2 4 5 3" xfId="30556"/>
    <cellStyle name="Note 4 9 2 4 6" xfId="30557"/>
    <cellStyle name="Note 4 9 2 4 6 2" xfId="30558"/>
    <cellStyle name="Note 4 9 2 4 6 3" xfId="30559"/>
    <cellStyle name="Note 4 9 2 4 7" xfId="30560"/>
    <cellStyle name="Note 4 9 2 4 8" xfId="30561"/>
    <cellStyle name="Note 4 9 2 5" xfId="30562"/>
    <cellStyle name="Note 4 9 2 5 2" xfId="30563"/>
    <cellStyle name="Note 4 9 2 5 2 2" xfId="30564"/>
    <cellStyle name="Note 4 9 2 5 2 3" xfId="30565"/>
    <cellStyle name="Note 4 9 2 5 3" xfId="30566"/>
    <cellStyle name="Note 4 9 2 5 3 2" xfId="30567"/>
    <cellStyle name="Note 4 9 2 5 3 3" xfId="30568"/>
    <cellStyle name="Note 4 9 2 5 4" xfId="30569"/>
    <cellStyle name="Note 4 9 2 5 5" xfId="30570"/>
    <cellStyle name="Note 4 9 2 6" xfId="30571"/>
    <cellStyle name="Note 4 9 2 6 2" xfId="30572"/>
    <cellStyle name="Note 4 9 2 6 3" xfId="30573"/>
    <cellStyle name="Note 4 9 2 7" xfId="30574"/>
    <cellStyle name="Note 4 9 2 7 2" xfId="30575"/>
    <cellStyle name="Note 4 9 2 7 3" xfId="30576"/>
    <cellStyle name="Note 4 9 2 8" xfId="30577"/>
    <cellStyle name="Note 4 9 2 8 2" xfId="30578"/>
    <cellStyle name="Note 4 9 2 8 3" xfId="30579"/>
    <cellStyle name="Note 4 9 2 9" xfId="30580"/>
    <cellStyle name="Note 4 9 3" xfId="30581"/>
    <cellStyle name="Note 4 9 3 2" xfId="30582"/>
    <cellStyle name="Note 4 9 3 2 2" xfId="30583"/>
    <cellStyle name="Note 4 9 3 2 2 2" xfId="30584"/>
    <cellStyle name="Note 4 9 3 2 2 2 2" xfId="30585"/>
    <cellStyle name="Note 4 9 3 2 2 2 3" xfId="30586"/>
    <cellStyle name="Note 4 9 3 2 2 3" xfId="30587"/>
    <cellStyle name="Note 4 9 3 2 2 3 2" xfId="30588"/>
    <cellStyle name="Note 4 9 3 2 2 3 3" xfId="30589"/>
    <cellStyle name="Note 4 9 3 2 2 4" xfId="30590"/>
    <cellStyle name="Note 4 9 3 2 2 5" xfId="30591"/>
    <cellStyle name="Note 4 9 3 2 3" xfId="30592"/>
    <cellStyle name="Note 4 9 3 2 3 2" xfId="30593"/>
    <cellStyle name="Note 4 9 3 2 3 3" xfId="30594"/>
    <cellStyle name="Note 4 9 3 2 4" xfId="30595"/>
    <cellStyle name="Note 4 9 3 2 4 2" xfId="30596"/>
    <cellStyle name="Note 4 9 3 2 4 3" xfId="30597"/>
    <cellStyle name="Note 4 9 3 2 5" xfId="30598"/>
    <cellStyle name="Note 4 9 3 2 5 2" xfId="30599"/>
    <cellStyle name="Note 4 9 3 2 5 3" xfId="30600"/>
    <cellStyle name="Note 4 9 3 2 6" xfId="30601"/>
    <cellStyle name="Note 4 9 3 3" xfId="30602"/>
    <cellStyle name="Note 4 9 3 3 2" xfId="30603"/>
    <cellStyle name="Note 4 9 3 3 2 2" xfId="30604"/>
    <cellStyle name="Note 4 9 3 3 2 2 2" xfId="30605"/>
    <cellStyle name="Note 4 9 3 3 2 2 3" xfId="30606"/>
    <cellStyle name="Note 4 9 3 3 2 3" xfId="30607"/>
    <cellStyle name="Note 4 9 3 3 2 3 2" xfId="30608"/>
    <cellStyle name="Note 4 9 3 3 2 3 3" xfId="30609"/>
    <cellStyle name="Note 4 9 3 3 2 4" xfId="30610"/>
    <cellStyle name="Note 4 9 3 3 2 5" xfId="30611"/>
    <cellStyle name="Note 4 9 3 3 3" xfId="30612"/>
    <cellStyle name="Note 4 9 3 3 3 2" xfId="30613"/>
    <cellStyle name="Note 4 9 3 3 3 3" xfId="30614"/>
    <cellStyle name="Note 4 9 3 3 4" xfId="30615"/>
    <cellStyle name="Note 4 9 3 3 4 2" xfId="30616"/>
    <cellStyle name="Note 4 9 3 3 4 3" xfId="30617"/>
    <cellStyle name="Note 4 9 3 3 5" xfId="30618"/>
    <cellStyle name="Note 4 9 3 3 5 2" xfId="30619"/>
    <cellStyle name="Note 4 9 3 3 5 3" xfId="30620"/>
    <cellStyle name="Note 4 9 3 3 6" xfId="30621"/>
    <cellStyle name="Note 4 9 3 4" xfId="30622"/>
    <cellStyle name="Note 4 9 3 4 2" xfId="30623"/>
    <cellStyle name="Note 4 9 3 4 2 2" xfId="30624"/>
    <cellStyle name="Note 4 9 3 4 2 3" xfId="30625"/>
    <cellStyle name="Note 4 9 3 4 3" xfId="30626"/>
    <cellStyle name="Note 4 9 3 4 3 2" xfId="30627"/>
    <cellStyle name="Note 4 9 3 4 3 3" xfId="30628"/>
    <cellStyle name="Note 4 9 3 4 4" xfId="30629"/>
    <cellStyle name="Note 4 9 3 4 4 2" xfId="30630"/>
    <cellStyle name="Note 4 9 3 4 4 3" xfId="30631"/>
    <cellStyle name="Note 4 9 3 4 5" xfId="30632"/>
    <cellStyle name="Note 4 9 3 4 5 2" xfId="30633"/>
    <cellStyle name="Note 4 9 3 4 5 3" xfId="30634"/>
    <cellStyle name="Note 4 9 3 4 6" xfId="30635"/>
    <cellStyle name="Note 4 9 3 4 6 2" xfId="30636"/>
    <cellStyle name="Note 4 9 3 4 6 3" xfId="30637"/>
    <cellStyle name="Note 4 9 3 4 7" xfId="30638"/>
    <cellStyle name="Note 4 9 3 4 8" xfId="30639"/>
    <cellStyle name="Note 4 9 3 5" xfId="30640"/>
    <cellStyle name="Note 4 9 3 5 2" xfId="30641"/>
    <cellStyle name="Note 4 9 3 5 2 2" xfId="30642"/>
    <cellStyle name="Note 4 9 3 5 2 3" xfId="30643"/>
    <cellStyle name="Note 4 9 3 5 3" xfId="30644"/>
    <cellStyle name="Note 4 9 3 5 3 2" xfId="30645"/>
    <cellStyle name="Note 4 9 3 5 3 3" xfId="30646"/>
    <cellStyle name="Note 4 9 3 5 4" xfId="30647"/>
    <cellStyle name="Note 4 9 3 5 5" xfId="30648"/>
    <cellStyle name="Note 4 9 3 6" xfId="30649"/>
    <cellStyle name="Note 4 9 3 6 2" xfId="30650"/>
    <cellStyle name="Note 4 9 3 6 3" xfId="30651"/>
    <cellStyle name="Note 4 9 3 7" xfId="30652"/>
    <cellStyle name="Note 4 9 3 7 2" xfId="30653"/>
    <cellStyle name="Note 4 9 3 7 3" xfId="30654"/>
    <cellStyle name="Note 4 9 3 8" xfId="30655"/>
    <cellStyle name="Note 4 9 3 8 2" xfId="30656"/>
    <cellStyle name="Note 4 9 3 8 3" xfId="30657"/>
    <cellStyle name="Note 4 9 3 9" xfId="30658"/>
    <cellStyle name="Note 4 9 4" xfId="30659"/>
    <cellStyle name="Note 4 9 4 2" xfId="30660"/>
    <cellStyle name="Note 4 9 4 2 2" xfId="30661"/>
    <cellStyle name="Note 4 9 4 2 2 2" xfId="30662"/>
    <cellStyle name="Note 4 9 4 2 2 2 2" xfId="30663"/>
    <cellStyle name="Note 4 9 4 2 2 2 3" xfId="30664"/>
    <cellStyle name="Note 4 9 4 2 2 3" xfId="30665"/>
    <cellStyle name="Note 4 9 4 2 2 3 2" xfId="30666"/>
    <cellStyle name="Note 4 9 4 2 2 3 3" xfId="30667"/>
    <cellStyle name="Note 4 9 4 2 2 4" xfId="30668"/>
    <cellStyle name="Note 4 9 4 2 2 5" xfId="30669"/>
    <cellStyle name="Note 4 9 4 2 3" xfId="30670"/>
    <cellStyle name="Note 4 9 4 2 3 2" xfId="30671"/>
    <cellStyle name="Note 4 9 4 2 3 3" xfId="30672"/>
    <cellStyle name="Note 4 9 4 2 4" xfId="30673"/>
    <cellStyle name="Note 4 9 4 2 4 2" xfId="30674"/>
    <cellStyle name="Note 4 9 4 2 4 3" xfId="30675"/>
    <cellStyle name="Note 4 9 4 2 5" xfId="30676"/>
    <cellStyle name="Note 4 9 4 2 5 2" xfId="30677"/>
    <cellStyle name="Note 4 9 4 2 5 3" xfId="30678"/>
    <cellStyle name="Note 4 9 4 2 6" xfId="30679"/>
    <cellStyle name="Note 4 9 4 3" xfId="30680"/>
    <cellStyle name="Note 4 9 4 3 2" xfId="30681"/>
    <cellStyle name="Note 4 9 4 3 2 2" xfId="30682"/>
    <cellStyle name="Note 4 9 4 3 2 2 2" xfId="30683"/>
    <cellStyle name="Note 4 9 4 3 2 2 3" xfId="30684"/>
    <cellStyle name="Note 4 9 4 3 2 3" xfId="30685"/>
    <cellStyle name="Note 4 9 4 3 2 3 2" xfId="30686"/>
    <cellStyle name="Note 4 9 4 3 2 3 3" xfId="30687"/>
    <cellStyle name="Note 4 9 4 3 2 4" xfId="30688"/>
    <cellStyle name="Note 4 9 4 3 2 5" xfId="30689"/>
    <cellStyle name="Note 4 9 4 3 3" xfId="30690"/>
    <cellStyle name="Note 4 9 4 3 3 2" xfId="30691"/>
    <cellStyle name="Note 4 9 4 3 3 3" xfId="30692"/>
    <cellStyle name="Note 4 9 4 3 4" xfId="30693"/>
    <cellStyle name="Note 4 9 4 3 4 2" xfId="30694"/>
    <cellStyle name="Note 4 9 4 3 4 3" xfId="30695"/>
    <cellStyle name="Note 4 9 4 3 5" xfId="30696"/>
    <cellStyle name="Note 4 9 4 3 5 2" xfId="30697"/>
    <cellStyle name="Note 4 9 4 3 5 3" xfId="30698"/>
    <cellStyle name="Note 4 9 4 3 6" xfId="30699"/>
    <cellStyle name="Note 4 9 4 4" xfId="30700"/>
    <cellStyle name="Note 4 9 4 4 2" xfId="30701"/>
    <cellStyle name="Note 4 9 4 4 2 2" xfId="30702"/>
    <cellStyle name="Note 4 9 4 4 2 3" xfId="30703"/>
    <cellStyle name="Note 4 9 4 4 3" xfId="30704"/>
    <cellStyle name="Note 4 9 4 4 3 2" xfId="30705"/>
    <cellStyle name="Note 4 9 4 4 3 3" xfId="30706"/>
    <cellStyle name="Note 4 9 4 4 4" xfId="30707"/>
    <cellStyle name="Note 4 9 4 4 4 2" xfId="30708"/>
    <cellStyle name="Note 4 9 4 4 4 3" xfId="30709"/>
    <cellStyle name="Note 4 9 4 4 5" xfId="30710"/>
    <cellStyle name="Note 4 9 4 4 5 2" xfId="30711"/>
    <cellStyle name="Note 4 9 4 4 5 3" xfId="30712"/>
    <cellStyle name="Note 4 9 4 4 6" xfId="30713"/>
    <cellStyle name="Note 4 9 4 4 6 2" xfId="30714"/>
    <cellStyle name="Note 4 9 4 4 6 3" xfId="30715"/>
    <cellStyle name="Note 4 9 4 4 7" xfId="30716"/>
    <cellStyle name="Note 4 9 4 4 8" xfId="30717"/>
    <cellStyle name="Note 4 9 4 5" xfId="30718"/>
    <cellStyle name="Note 4 9 4 5 2" xfId="30719"/>
    <cellStyle name="Note 4 9 4 5 2 2" xfId="30720"/>
    <cellStyle name="Note 4 9 4 5 2 3" xfId="30721"/>
    <cellStyle name="Note 4 9 4 5 3" xfId="30722"/>
    <cellStyle name="Note 4 9 4 5 3 2" xfId="30723"/>
    <cellStyle name="Note 4 9 4 5 3 3" xfId="30724"/>
    <cellStyle name="Note 4 9 4 5 4" xfId="30725"/>
    <cellStyle name="Note 4 9 4 5 5" xfId="30726"/>
    <cellStyle name="Note 4 9 4 6" xfId="30727"/>
    <cellStyle name="Note 4 9 4 6 2" xfId="30728"/>
    <cellStyle name="Note 4 9 4 6 3" xfId="30729"/>
    <cellStyle name="Note 4 9 4 7" xfId="30730"/>
    <cellStyle name="Note 4 9 4 7 2" xfId="30731"/>
    <cellStyle name="Note 4 9 4 7 3" xfId="30732"/>
    <cellStyle name="Note 4 9 4 8" xfId="30733"/>
    <cellStyle name="Note 4 9 4 8 2" xfId="30734"/>
    <cellStyle name="Note 4 9 4 8 3" xfId="30735"/>
    <cellStyle name="Note 4 9 4 9" xfId="30736"/>
    <cellStyle name="Note 4 9 5" xfId="30737"/>
    <cellStyle name="Note 4 9 5 2" xfId="30738"/>
    <cellStyle name="Note 4 9 5 2 2" xfId="30739"/>
    <cellStyle name="Note 4 9 5 2 2 2" xfId="30740"/>
    <cellStyle name="Note 4 9 5 2 2 2 2" xfId="30741"/>
    <cellStyle name="Note 4 9 5 2 2 2 3" xfId="30742"/>
    <cellStyle name="Note 4 9 5 2 2 3" xfId="30743"/>
    <cellStyle name="Note 4 9 5 2 2 3 2" xfId="30744"/>
    <cellStyle name="Note 4 9 5 2 2 3 3" xfId="30745"/>
    <cellStyle name="Note 4 9 5 2 2 4" xfId="30746"/>
    <cellStyle name="Note 4 9 5 2 2 5" xfId="30747"/>
    <cellStyle name="Note 4 9 5 2 3" xfId="30748"/>
    <cellStyle name="Note 4 9 5 2 3 2" xfId="30749"/>
    <cellStyle name="Note 4 9 5 2 3 3" xfId="30750"/>
    <cellStyle name="Note 4 9 5 2 4" xfId="30751"/>
    <cellStyle name="Note 4 9 5 2 4 2" xfId="30752"/>
    <cellStyle name="Note 4 9 5 2 4 3" xfId="30753"/>
    <cellStyle name="Note 4 9 5 2 5" xfId="30754"/>
    <cellStyle name="Note 4 9 5 2 5 2" xfId="30755"/>
    <cellStyle name="Note 4 9 5 2 5 3" xfId="30756"/>
    <cellStyle name="Note 4 9 5 2 6" xfId="30757"/>
    <cellStyle name="Note 4 9 5 3" xfId="30758"/>
    <cellStyle name="Note 4 9 5 3 2" xfId="30759"/>
    <cellStyle name="Note 4 9 5 3 2 2" xfId="30760"/>
    <cellStyle name="Note 4 9 5 3 2 2 2" xfId="30761"/>
    <cellStyle name="Note 4 9 5 3 2 2 3" xfId="30762"/>
    <cellStyle name="Note 4 9 5 3 2 3" xfId="30763"/>
    <cellStyle name="Note 4 9 5 3 2 3 2" xfId="30764"/>
    <cellStyle name="Note 4 9 5 3 2 3 3" xfId="30765"/>
    <cellStyle name="Note 4 9 5 3 2 4" xfId="30766"/>
    <cellStyle name="Note 4 9 5 3 2 5" xfId="30767"/>
    <cellStyle name="Note 4 9 5 3 3" xfId="30768"/>
    <cellStyle name="Note 4 9 5 3 3 2" xfId="30769"/>
    <cellStyle name="Note 4 9 5 3 3 3" xfId="30770"/>
    <cellStyle name="Note 4 9 5 3 4" xfId="30771"/>
    <cellStyle name="Note 4 9 5 3 4 2" xfId="30772"/>
    <cellStyle name="Note 4 9 5 3 4 3" xfId="30773"/>
    <cellStyle name="Note 4 9 5 3 5" xfId="30774"/>
    <cellStyle name="Note 4 9 5 3 5 2" xfId="30775"/>
    <cellStyle name="Note 4 9 5 3 5 3" xfId="30776"/>
    <cellStyle name="Note 4 9 5 3 6" xfId="30777"/>
    <cellStyle name="Note 4 9 5 4" xfId="30778"/>
    <cellStyle name="Note 4 9 5 4 2" xfId="30779"/>
    <cellStyle name="Note 4 9 5 4 2 2" xfId="30780"/>
    <cellStyle name="Note 4 9 5 4 2 3" xfId="30781"/>
    <cellStyle name="Note 4 9 5 4 3" xfId="30782"/>
    <cellStyle name="Note 4 9 5 4 3 2" xfId="30783"/>
    <cellStyle name="Note 4 9 5 4 3 3" xfId="30784"/>
    <cellStyle name="Note 4 9 5 4 4" xfId="30785"/>
    <cellStyle name="Note 4 9 5 4 4 2" xfId="30786"/>
    <cellStyle name="Note 4 9 5 4 4 3" xfId="30787"/>
    <cellStyle name="Note 4 9 5 4 5" xfId="30788"/>
    <cellStyle name="Note 4 9 5 4 5 2" xfId="30789"/>
    <cellStyle name="Note 4 9 5 4 5 3" xfId="30790"/>
    <cellStyle name="Note 4 9 5 4 6" xfId="30791"/>
    <cellStyle name="Note 4 9 5 4 6 2" xfId="30792"/>
    <cellStyle name="Note 4 9 5 4 6 3" xfId="30793"/>
    <cellStyle name="Note 4 9 5 4 7" xfId="30794"/>
    <cellStyle name="Note 4 9 5 4 8" xfId="30795"/>
    <cellStyle name="Note 4 9 5 5" xfId="30796"/>
    <cellStyle name="Note 4 9 5 5 2" xfId="30797"/>
    <cellStyle name="Note 4 9 5 5 2 2" xfId="30798"/>
    <cellStyle name="Note 4 9 5 5 2 3" xfId="30799"/>
    <cellStyle name="Note 4 9 5 5 3" xfId="30800"/>
    <cellStyle name="Note 4 9 5 5 3 2" xfId="30801"/>
    <cellStyle name="Note 4 9 5 5 3 3" xfId="30802"/>
    <cellStyle name="Note 4 9 5 5 4" xfId="30803"/>
    <cellStyle name="Note 4 9 5 5 5" xfId="30804"/>
    <cellStyle name="Note 4 9 5 6" xfId="30805"/>
    <cellStyle name="Note 4 9 5 6 2" xfId="30806"/>
    <cellStyle name="Note 4 9 5 6 3" xfId="30807"/>
    <cellStyle name="Note 4 9 5 7" xfId="30808"/>
    <cellStyle name="Note 4 9 5 7 2" xfId="30809"/>
    <cellStyle name="Note 4 9 5 7 3" xfId="30810"/>
    <cellStyle name="Note 4 9 5 8" xfId="30811"/>
    <cellStyle name="Note 4 9 5 8 2" xfId="30812"/>
    <cellStyle name="Note 4 9 5 8 3" xfId="30813"/>
    <cellStyle name="Note 4 9 5 9" xfId="30814"/>
    <cellStyle name="Note 4 9 6" xfId="30815"/>
    <cellStyle name="Note 4 9 6 2" xfId="30816"/>
    <cellStyle name="Note 4 9 6 2 2" xfId="30817"/>
    <cellStyle name="Note 4 9 6 2 2 2" xfId="30818"/>
    <cellStyle name="Note 4 9 6 2 2 3" xfId="30819"/>
    <cellStyle name="Note 4 9 6 2 3" xfId="30820"/>
    <cellStyle name="Note 4 9 6 2 3 2" xfId="30821"/>
    <cellStyle name="Note 4 9 6 2 3 3" xfId="30822"/>
    <cellStyle name="Note 4 9 6 2 4" xfId="30823"/>
    <cellStyle name="Note 4 9 6 2 5" xfId="30824"/>
    <cellStyle name="Note 4 9 6 3" xfId="30825"/>
    <cellStyle name="Note 4 9 6 3 2" xfId="30826"/>
    <cellStyle name="Note 4 9 6 3 3" xfId="30827"/>
    <cellStyle name="Note 4 9 6 4" xfId="30828"/>
    <cellStyle name="Note 4 9 6 4 2" xfId="30829"/>
    <cellStyle name="Note 4 9 6 4 3" xfId="30830"/>
    <cellStyle name="Note 4 9 6 5" xfId="30831"/>
    <cellStyle name="Note 4 9 6 5 2" xfId="30832"/>
    <cellStyle name="Note 4 9 6 5 3" xfId="30833"/>
    <cellStyle name="Note 4 9 6 6" xfId="30834"/>
    <cellStyle name="Note 4 9 7" xfId="30835"/>
    <cellStyle name="Note 4 9 7 2" xfId="30836"/>
    <cellStyle name="Note 4 9 7 2 2" xfId="30837"/>
    <cellStyle name="Note 4 9 7 2 2 2" xfId="30838"/>
    <cellStyle name="Note 4 9 7 2 2 3" xfId="30839"/>
    <cellStyle name="Note 4 9 7 2 3" xfId="30840"/>
    <cellStyle name="Note 4 9 7 2 3 2" xfId="30841"/>
    <cellStyle name="Note 4 9 7 2 3 3" xfId="30842"/>
    <cellStyle name="Note 4 9 7 2 4" xfId="30843"/>
    <cellStyle name="Note 4 9 7 2 5" xfId="30844"/>
    <cellStyle name="Note 4 9 7 3" xfId="30845"/>
    <cellStyle name="Note 4 9 7 3 2" xfId="30846"/>
    <cellStyle name="Note 4 9 7 3 3" xfId="30847"/>
    <cellStyle name="Note 4 9 7 4" xfId="30848"/>
    <cellStyle name="Note 4 9 7 4 2" xfId="30849"/>
    <cellStyle name="Note 4 9 7 4 3" xfId="30850"/>
    <cellStyle name="Note 4 9 7 5" xfId="30851"/>
    <cellStyle name="Note 4 9 7 5 2" xfId="30852"/>
    <cellStyle name="Note 4 9 7 5 3" xfId="30853"/>
    <cellStyle name="Note 4 9 7 6" xfId="30854"/>
    <cellStyle name="Note 4 9 8" xfId="30855"/>
    <cellStyle name="Note 4 9 8 2" xfId="30856"/>
    <cellStyle name="Note 4 9 8 2 2" xfId="30857"/>
    <cellStyle name="Note 4 9 8 2 3" xfId="30858"/>
    <cellStyle name="Note 4 9 8 3" xfId="30859"/>
    <cellStyle name="Note 4 9 8 3 2" xfId="30860"/>
    <cellStyle name="Note 4 9 8 3 3" xfId="30861"/>
    <cellStyle name="Note 4 9 8 4" xfId="30862"/>
    <cellStyle name="Note 4 9 8 4 2" xfId="30863"/>
    <cellStyle name="Note 4 9 8 4 3" xfId="30864"/>
    <cellStyle name="Note 4 9 8 5" xfId="30865"/>
    <cellStyle name="Note 4 9 8 5 2" xfId="30866"/>
    <cellStyle name="Note 4 9 8 5 3" xfId="30867"/>
    <cellStyle name="Note 4 9 8 6" xfId="30868"/>
    <cellStyle name="Note 4 9 8 6 2" xfId="30869"/>
    <cellStyle name="Note 4 9 8 6 3" xfId="30870"/>
    <cellStyle name="Note 4 9 8 7" xfId="30871"/>
    <cellStyle name="Note 4 9 8 8" xfId="30872"/>
    <cellStyle name="Note 4 9 9" xfId="30873"/>
    <cellStyle name="Note 4 9 9 2" xfId="30874"/>
    <cellStyle name="Note 4 9 9 2 2" xfId="30875"/>
    <cellStyle name="Note 4 9 9 2 3" xfId="30876"/>
    <cellStyle name="Note 4 9 9 3" xfId="30877"/>
    <cellStyle name="Note 4 9 9 3 2" xfId="30878"/>
    <cellStyle name="Note 4 9 9 3 3" xfId="30879"/>
    <cellStyle name="Note 4 9 9 4" xfId="30880"/>
    <cellStyle name="Note 4 9 9 5" xfId="30881"/>
    <cellStyle name="Note 40" xfId="30882"/>
    <cellStyle name="Note 40 2" xfId="30883"/>
    <cellStyle name="Note 40 2 2" xfId="30884"/>
    <cellStyle name="Note 40 2 2 2" xfId="30885"/>
    <cellStyle name="Note 40 2 2 2 2" xfId="30886"/>
    <cellStyle name="Note 40 2 2 2 3" xfId="30887"/>
    <cellStyle name="Note 40 2 2 3" xfId="30888"/>
    <cellStyle name="Note 40 2 2 3 2" xfId="30889"/>
    <cellStyle name="Note 40 2 2 3 3" xfId="30890"/>
    <cellStyle name="Note 40 2 2 4" xfId="30891"/>
    <cellStyle name="Note 40 2 2 5" xfId="30892"/>
    <cellStyle name="Note 40 2 3" xfId="30893"/>
    <cellStyle name="Note 40 2 3 2" xfId="30894"/>
    <cellStyle name="Note 40 2 3 3" xfId="30895"/>
    <cellStyle name="Note 40 2 4" xfId="30896"/>
    <cellStyle name="Note 40 2 4 2" xfId="30897"/>
    <cellStyle name="Note 40 2 4 3" xfId="30898"/>
    <cellStyle name="Note 40 2 5" xfId="30899"/>
    <cellStyle name="Note 40 2 5 2" xfId="30900"/>
    <cellStyle name="Note 40 2 5 3" xfId="30901"/>
    <cellStyle name="Note 40 2 6" xfId="30902"/>
    <cellStyle name="Note 40 3" xfId="30903"/>
    <cellStyle name="Note 40 3 2" xfId="30904"/>
    <cellStyle name="Note 40 3 2 2" xfId="30905"/>
    <cellStyle name="Note 40 3 2 2 2" xfId="30906"/>
    <cellStyle name="Note 40 3 2 2 3" xfId="30907"/>
    <cellStyle name="Note 40 3 2 3" xfId="30908"/>
    <cellStyle name="Note 40 3 2 3 2" xfId="30909"/>
    <cellStyle name="Note 40 3 2 3 3" xfId="30910"/>
    <cellStyle name="Note 40 3 2 4" xfId="30911"/>
    <cellStyle name="Note 40 3 2 5" xfId="30912"/>
    <cellStyle name="Note 40 3 3" xfId="30913"/>
    <cellStyle name="Note 40 3 3 2" xfId="30914"/>
    <cellStyle name="Note 40 3 3 3" xfId="30915"/>
    <cellStyle name="Note 40 3 4" xfId="30916"/>
    <cellStyle name="Note 40 3 4 2" xfId="30917"/>
    <cellStyle name="Note 40 3 4 3" xfId="30918"/>
    <cellStyle name="Note 40 3 5" xfId="30919"/>
    <cellStyle name="Note 40 3 5 2" xfId="30920"/>
    <cellStyle name="Note 40 3 5 3" xfId="30921"/>
    <cellStyle name="Note 40 3 6" xfId="30922"/>
    <cellStyle name="Note 40 4" xfId="30923"/>
    <cellStyle name="Note 40 4 2" xfId="30924"/>
    <cellStyle name="Note 40 4 2 2" xfId="30925"/>
    <cellStyle name="Note 40 4 2 3" xfId="30926"/>
    <cellStyle name="Note 40 4 3" xfId="30927"/>
    <cellStyle name="Note 40 4 3 2" xfId="30928"/>
    <cellStyle name="Note 40 4 3 3" xfId="30929"/>
    <cellStyle name="Note 40 4 4" xfId="30930"/>
    <cellStyle name="Note 40 4 4 2" xfId="30931"/>
    <cellStyle name="Note 40 4 4 3" xfId="30932"/>
    <cellStyle name="Note 40 4 5" xfId="30933"/>
    <cellStyle name="Note 40 4 5 2" xfId="30934"/>
    <cellStyle name="Note 40 4 5 3" xfId="30935"/>
    <cellStyle name="Note 40 4 6" xfId="30936"/>
    <cellStyle name="Note 40 4 6 2" xfId="30937"/>
    <cellStyle name="Note 40 4 6 3" xfId="30938"/>
    <cellStyle name="Note 40 4 7" xfId="30939"/>
    <cellStyle name="Note 40 4 8" xfId="30940"/>
    <cellStyle name="Note 40 5" xfId="30941"/>
    <cellStyle name="Note 40 5 2" xfId="30942"/>
    <cellStyle name="Note 40 5 2 2" xfId="30943"/>
    <cellStyle name="Note 40 5 2 3" xfId="30944"/>
    <cellStyle name="Note 40 5 3" xfId="30945"/>
    <cellStyle name="Note 40 5 3 2" xfId="30946"/>
    <cellStyle name="Note 40 5 3 3" xfId="30947"/>
    <cellStyle name="Note 40 5 4" xfId="30948"/>
    <cellStyle name="Note 40 5 5" xfId="30949"/>
    <cellStyle name="Note 40 6" xfId="30950"/>
    <cellStyle name="Note 40 6 2" xfId="30951"/>
    <cellStyle name="Note 40 6 3" xfId="30952"/>
    <cellStyle name="Note 40 7" xfId="30953"/>
    <cellStyle name="Note 40 7 2" xfId="30954"/>
    <cellStyle name="Note 40 7 3" xfId="30955"/>
    <cellStyle name="Note 40 8" xfId="30956"/>
    <cellStyle name="Note 40 8 2" xfId="30957"/>
    <cellStyle name="Note 40 8 3" xfId="30958"/>
    <cellStyle name="Note 40 9" xfId="30959"/>
    <cellStyle name="Note 41" xfId="30960"/>
    <cellStyle name="Note 41 2" xfId="30961"/>
    <cellStyle name="Note 41 2 2" xfId="30962"/>
    <cellStyle name="Note 41 3" xfId="30963"/>
    <cellStyle name="Note 5" xfId="30964"/>
    <cellStyle name="Note 5 10" xfId="30965"/>
    <cellStyle name="Note 5 10 10" xfId="30966"/>
    <cellStyle name="Note 5 10 10 2" xfId="30967"/>
    <cellStyle name="Note 5 10 10 3" xfId="30968"/>
    <cellStyle name="Note 5 10 11" xfId="30969"/>
    <cellStyle name="Note 5 10 11 2" xfId="30970"/>
    <cellStyle name="Note 5 10 11 3" xfId="30971"/>
    <cellStyle name="Note 5 10 12" xfId="30972"/>
    <cellStyle name="Note 5 10 12 2" xfId="30973"/>
    <cellStyle name="Note 5 10 12 3" xfId="30974"/>
    <cellStyle name="Note 5 10 13" xfId="30975"/>
    <cellStyle name="Note 5 10 2" xfId="30976"/>
    <cellStyle name="Note 5 10 2 2" xfId="30977"/>
    <cellStyle name="Note 5 10 2 2 2" xfId="30978"/>
    <cellStyle name="Note 5 10 2 2 2 2" xfId="30979"/>
    <cellStyle name="Note 5 10 2 2 2 2 2" xfId="30980"/>
    <cellStyle name="Note 5 10 2 2 2 2 3" xfId="30981"/>
    <cellStyle name="Note 5 10 2 2 2 3" xfId="30982"/>
    <cellStyle name="Note 5 10 2 2 2 3 2" xfId="30983"/>
    <cellStyle name="Note 5 10 2 2 2 3 3" xfId="30984"/>
    <cellStyle name="Note 5 10 2 2 2 4" xfId="30985"/>
    <cellStyle name="Note 5 10 2 2 2 5" xfId="30986"/>
    <cellStyle name="Note 5 10 2 2 3" xfId="30987"/>
    <cellStyle name="Note 5 10 2 2 3 2" xfId="30988"/>
    <cellStyle name="Note 5 10 2 2 3 3" xfId="30989"/>
    <cellStyle name="Note 5 10 2 2 4" xfId="30990"/>
    <cellStyle name="Note 5 10 2 2 4 2" xfId="30991"/>
    <cellStyle name="Note 5 10 2 2 4 3" xfId="30992"/>
    <cellStyle name="Note 5 10 2 2 5" xfId="30993"/>
    <cellStyle name="Note 5 10 2 2 5 2" xfId="30994"/>
    <cellStyle name="Note 5 10 2 2 5 3" xfId="30995"/>
    <cellStyle name="Note 5 10 2 2 6" xfId="30996"/>
    <cellStyle name="Note 5 10 2 3" xfId="30997"/>
    <cellStyle name="Note 5 10 2 3 2" xfId="30998"/>
    <cellStyle name="Note 5 10 2 3 2 2" xfId="30999"/>
    <cellStyle name="Note 5 10 2 3 2 2 2" xfId="31000"/>
    <cellStyle name="Note 5 10 2 3 2 2 3" xfId="31001"/>
    <cellStyle name="Note 5 10 2 3 2 3" xfId="31002"/>
    <cellStyle name="Note 5 10 2 3 2 3 2" xfId="31003"/>
    <cellStyle name="Note 5 10 2 3 2 3 3" xfId="31004"/>
    <cellStyle name="Note 5 10 2 3 2 4" xfId="31005"/>
    <cellStyle name="Note 5 10 2 3 2 5" xfId="31006"/>
    <cellStyle name="Note 5 10 2 3 3" xfId="31007"/>
    <cellStyle name="Note 5 10 2 3 3 2" xfId="31008"/>
    <cellStyle name="Note 5 10 2 3 3 3" xfId="31009"/>
    <cellStyle name="Note 5 10 2 3 4" xfId="31010"/>
    <cellStyle name="Note 5 10 2 3 4 2" xfId="31011"/>
    <cellStyle name="Note 5 10 2 3 4 3" xfId="31012"/>
    <cellStyle name="Note 5 10 2 3 5" xfId="31013"/>
    <cellStyle name="Note 5 10 2 3 5 2" xfId="31014"/>
    <cellStyle name="Note 5 10 2 3 5 3" xfId="31015"/>
    <cellStyle name="Note 5 10 2 3 6" xfId="31016"/>
    <cellStyle name="Note 5 10 2 4" xfId="31017"/>
    <cellStyle name="Note 5 10 2 4 2" xfId="31018"/>
    <cellStyle name="Note 5 10 2 4 2 2" xfId="31019"/>
    <cellStyle name="Note 5 10 2 4 2 3" xfId="31020"/>
    <cellStyle name="Note 5 10 2 4 3" xfId="31021"/>
    <cellStyle name="Note 5 10 2 4 3 2" xfId="31022"/>
    <cellStyle name="Note 5 10 2 4 3 3" xfId="31023"/>
    <cellStyle name="Note 5 10 2 4 4" xfId="31024"/>
    <cellStyle name="Note 5 10 2 4 4 2" xfId="31025"/>
    <cellStyle name="Note 5 10 2 4 4 3" xfId="31026"/>
    <cellStyle name="Note 5 10 2 4 5" xfId="31027"/>
    <cellStyle name="Note 5 10 2 4 5 2" xfId="31028"/>
    <cellStyle name="Note 5 10 2 4 5 3" xfId="31029"/>
    <cellStyle name="Note 5 10 2 4 6" xfId="31030"/>
    <cellStyle name="Note 5 10 2 4 6 2" xfId="31031"/>
    <cellStyle name="Note 5 10 2 4 6 3" xfId="31032"/>
    <cellStyle name="Note 5 10 2 4 7" xfId="31033"/>
    <cellStyle name="Note 5 10 2 4 8" xfId="31034"/>
    <cellStyle name="Note 5 10 2 5" xfId="31035"/>
    <cellStyle name="Note 5 10 2 5 2" xfId="31036"/>
    <cellStyle name="Note 5 10 2 5 2 2" xfId="31037"/>
    <cellStyle name="Note 5 10 2 5 2 3" xfId="31038"/>
    <cellStyle name="Note 5 10 2 5 3" xfId="31039"/>
    <cellStyle name="Note 5 10 2 5 3 2" xfId="31040"/>
    <cellStyle name="Note 5 10 2 5 3 3" xfId="31041"/>
    <cellStyle name="Note 5 10 2 5 4" xfId="31042"/>
    <cellStyle name="Note 5 10 2 5 5" xfId="31043"/>
    <cellStyle name="Note 5 10 2 6" xfId="31044"/>
    <cellStyle name="Note 5 10 2 6 2" xfId="31045"/>
    <cellStyle name="Note 5 10 2 6 3" xfId="31046"/>
    <cellStyle name="Note 5 10 2 7" xfId="31047"/>
    <cellStyle name="Note 5 10 2 7 2" xfId="31048"/>
    <cellStyle name="Note 5 10 2 7 3" xfId="31049"/>
    <cellStyle name="Note 5 10 2 8" xfId="31050"/>
    <cellStyle name="Note 5 10 2 8 2" xfId="31051"/>
    <cellStyle name="Note 5 10 2 8 3" xfId="31052"/>
    <cellStyle name="Note 5 10 2 9" xfId="31053"/>
    <cellStyle name="Note 5 10 3" xfId="31054"/>
    <cellStyle name="Note 5 10 3 2" xfId="31055"/>
    <cellStyle name="Note 5 10 3 2 2" xfId="31056"/>
    <cellStyle name="Note 5 10 3 2 2 2" xfId="31057"/>
    <cellStyle name="Note 5 10 3 2 2 2 2" xfId="31058"/>
    <cellStyle name="Note 5 10 3 2 2 2 3" xfId="31059"/>
    <cellStyle name="Note 5 10 3 2 2 3" xfId="31060"/>
    <cellStyle name="Note 5 10 3 2 2 3 2" xfId="31061"/>
    <cellStyle name="Note 5 10 3 2 2 3 3" xfId="31062"/>
    <cellStyle name="Note 5 10 3 2 2 4" xfId="31063"/>
    <cellStyle name="Note 5 10 3 2 2 5" xfId="31064"/>
    <cellStyle name="Note 5 10 3 2 3" xfId="31065"/>
    <cellStyle name="Note 5 10 3 2 3 2" xfId="31066"/>
    <cellStyle name="Note 5 10 3 2 3 3" xfId="31067"/>
    <cellStyle name="Note 5 10 3 2 4" xfId="31068"/>
    <cellStyle name="Note 5 10 3 2 4 2" xfId="31069"/>
    <cellStyle name="Note 5 10 3 2 4 3" xfId="31070"/>
    <cellStyle name="Note 5 10 3 2 5" xfId="31071"/>
    <cellStyle name="Note 5 10 3 2 5 2" xfId="31072"/>
    <cellStyle name="Note 5 10 3 2 5 3" xfId="31073"/>
    <cellStyle name="Note 5 10 3 2 6" xfId="31074"/>
    <cellStyle name="Note 5 10 3 3" xfId="31075"/>
    <cellStyle name="Note 5 10 3 3 2" xfId="31076"/>
    <cellStyle name="Note 5 10 3 3 2 2" xfId="31077"/>
    <cellStyle name="Note 5 10 3 3 2 2 2" xfId="31078"/>
    <cellStyle name="Note 5 10 3 3 2 2 3" xfId="31079"/>
    <cellStyle name="Note 5 10 3 3 2 3" xfId="31080"/>
    <cellStyle name="Note 5 10 3 3 2 3 2" xfId="31081"/>
    <cellStyle name="Note 5 10 3 3 2 3 3" xfId="31082"/>
    <cellStyle name="Note 5 10 3 3 2 4" xfId="31083"/>
    <cellStyle name="Note 5 10 3 3 2 5" xfId="31084"/>
    <cellStyle name="Note 5 10 3 3 3" xfId="31085"/>
    <cellStyle name="Note 5 10 3 3 3 2" xfId="31086"/>
    <cellStyle name="Note 5 10 3 3 3 3" xfId="31087"/>
    <cellStyle name="Note 5 10 3 3 4" xfId="31088"/>
    <cellStyle name="Note 5 10 3 3 4 2" xfId="31089"/>
    <cellStyle name="Note 5 10 3 3 4 3" xfId="31090"/>
    <cellStyle name="Note 5 10 3 3 5" xfId="31091"/>
    <cellStyle name="Note 5 10 3 3 5 2" xfId="31092"/>
    <cellStyle name="Note 5 10 3 3 5 3" xfId="31093"/>
    <cellStyle name="Note 5 10 3 3 6" xfId="31094"/>
    <cellStyle name="Note 5 10 3 4" xfId="31095"/>
    <cellStyle name="Note 5 10 3 4 2" xfId="31096"/>
    <cellStyle name="Note 5 10 3 4 2 2" xfId="31097"/>
    <cellStyle name="Note 5 10 3 4 2 3" xfId="31098"/>
    <cellStyle name="Note 5 10 3 4 3" xfId="31099"/>
    <cellStyle name="Note 5 10 3 4 3 2" xfId="31100"/>
    <cellStyle name="Note 5 10 3 4 3 3" xfId="31101"/>
    <cellStyle name="Note 5 10 3 4 4" xfId="31102"/>
    <cellStyle name="Note 5 10 3 4 4 2" xfId="31103"/>
    <cellStyle name="Note 5 10 3 4 4 3" xfId="31104"/>
    <cellStyle name="Note 5 10 3 4 5" xfId="31105"/>
    <cellStyle name="Note 5 10 3 4 5 2" xfId="31106"/>
    <cellStyle name="Note 5 10 3 4 5 3" xfId="31107"/>
    <cellStyle name="Note 5 10 3 4 6" xfId="31108"/>
    <cellStyle name="Note 5 10 3 4 6 2" xfId="31109"/>
    <cellStyle name="Note 5 10 3 4 6 3" xfId="31110"/>
    <cellStyle name="Note 5 10 3 4 7" xfId="31111"/>
    <cellStyle name="Note 5 10 3 4 8" xfId="31112"/>
    <cellStyle name="Note 5 10 3 5" xfId="31113"/>
    <cellStyle name="Note 5 10 3 5 2" xfId="31114"/>
    <cellStyle name="Note 5 10 3 5 2 2" xfId="31115"/>
    <cellStyle name="Note 5 10 3 5 2 3" xfId="31116"/>
    <cellStyle name="Note 5 10 3 5 3" xfId="31117"/>
    <cellStyle name="Note 5 10 3 5 3 2" xfId="31118"/>
    <cellStyle name="Note 5 10 3 5 3 3" xfId="31119"/>
    <cellStyle name="Note 5 10 3 5 4" xfId="31120"/>
    <cellStyle name="Note 5 10 3 5 5" xfId="31121"/>
    <cellStyle name="Note 5 10 3 6" xfId="31122"/>
    <cellStyle name="Note 5 10 3 6 2" xfId="31123"/>
    <cellStyle name="Note 5 10 3 6 3" xfId="31124"/>
    <cellStyle name="Note 5 10 3 7" xfId="31125"/>
    <cellStyle name="Note 5 10 3 7 2" xfId="31126"/>
    <cellStyle name="Note 5 10 3 7 3" xfId="31127"/>
    <cellStyle name="Note 5 10 3 8" xfId="31128"/>
    <cellStyle name="Note 5 10 3 8 2" xfId="31129"/>
    <cellStyle name="Note 5 10 3 8 3" xfId="31130"/>
    <cellStyle name="Note 5 10 3 9" xfId="31131"/>
    <cellStyle name="Note 5 10 4" xfId="31132"/>
    <cellStyle name="Note 5 10 4 2" xfId="31133"/>
    <cellStyle name="Note 5 10 4 2 2" xfId="31134"/>
    <cellStyle name="Note 5 10 4 2 2 2" xfId="31135"/>
    <cellStyle name="Note 5 10 4 2 2 2 2" xfId="31136"/>
    <cellStyle name="Note 5 10 4 2 2 2 3" xfId="31137"/>
    <cellStyle name="Note 5 10 4 2 2 3" xfId="31138"/>
    <cellStyle name="Note 5 10 4 2 2 3 2" xfId="31139"/>
    <cellStyle name="Note 5 10 4 2 2 3 3" xfId="31140"/>
    <cellStyle name="Note 5 10 4 2 2 4" xfId="31141"/>
    <cellStyle name="Note 5 10 4 2 2 5" xfId="31142"/>
    <cellStyle name="Note 5 10 4 2 3" xfId="31143"/>
    <cellStyle name="Note 5 10 4 2 3 2" xfId="31144"/>
    <cellStyle name="Note 5 10 4 2 3 3" xfId="31145"/>
    <cellStyle name="Note 5 10 4 2 4" xfId="31146"/>
    <cellStyle name="Note 5 10 4 2 4 2" xfId="31147"/>
    <cellStyle name="Note 5 10 4 2 4 3" xfId="31148"/>
    <cellStyle name="Note 5 10 4 2 5" xfId="31149"/>
    <cellStyle name="Note 5 10 4 2 5 2" xfId="31150"/>
    <cellStyle name="Note 5 10 4 2 5 3" xfId="31151"/>
    <cellStyle name="Note 5 10 4 2 6" xfId="31152"/>
    <cellStyle name="Note 5 10 4 3" xfId="31153"/>
    <cellStyle name="Note 5 10 4 3 2" xfId="31154"/>
    <cellStyle name="Note 5 10 4 3 2 2" xfId="31155"/>
    <cellStyle name="Note 5 10 4 3 2 2 2" xfId="31156"/>
    <cellStyle name="Note 5 10 4 3 2 2 3" xfId="31157"/>
    <cellStyle name="Note 5 10 4 3 2 3" xfId="31158"/>
    <cellStyle name="Note 5 10 4 3 2 3 2" xfId="31159"/>
    <cellStyle name="Note 5 10 4 3 2 3 3" xfId="31160"/>
    <cellStyle name="Note 5 10 4 3 2 4" xfId="31161"/>
    <cellStyle name="Note 5 10 4 3 2 5" xfId="31162"/>
    <cellStyle name="Note 5 10 4 3 3" xfId="31163"/>
    <cellStyle name="Note 5 10 4 3 3 2" xfId="31164"/>
    <cellStyle name="Note 5 10 4 3 3 3" xfId="31165"/>
    <cellStyle name="Note 5 10 4 3 4" xfId="31166"/>
    <cellStyle name="Note 5 10 4 3 4 2" xfId="31167"/>
    <cellStyle name="Note 5 10 4 3 4 3" xfId="31168"/>
    <cellStyle name="Note 5 10 4 3 5" xfId="31169"/>
    <cellStyle name="Note 5 10 4 3 5 2" xfId="31170"/>
    <cellStyle name="Note 5 10 4 3 5 3" xfId="31171"/>
    <cellStyle name="Note 5 10 4 3 6" xfId="31172"/>
    <cellStyle name="Note 5 10 4 4" xfId="31173"/>
    <cellStyle name="Note 5 10 4 4 2" xfId="31174"/>
    <cellStyle name="Note 5 10 4 4 2 2" xfId="31175"/>
    <cellStyle name="Note 5 10 4 4 2 3" xfId="31176"/>
    <cellStyle name="Note 5 10 4 4 3" xfId="31177"/>
    <cellStyle name="Note 5 10 4 4 3 2" xfId="31178"/>
    <cellStyle name="Note 5 10 4 4 3 3" xfId="31179"/>
    <cellStyle name="Note 5 10 4 4 4" xfId="31180"/>
    <cellStyle name="Note 5 10 4 4 4 2" xfId="31181"/>
    <cellStyle name="Note 5 10 4 4 4 3" xfId="31182"/>
    <cellStyle name="Note 5 10 4 4 5" xfId="31183"/>
    <cellStyle name="Note 5 10 4 4 5 2" xfId="31184"/>
    <cellStyle name="Note 5 10 4 4 5 3" xfId="31185"/>
    <cellStyle name="Note 5 10 4 4 6" xfId="31186"/>
    <cellStyle name="Note 5 10 4 4 6 2" xfId="31187"/>
    <cellStyle name="Note 5 10 4 4 6 3" xfId="31188"/>
    <cellStyle name="Note 5 10 4 4 7" xfId="31189"/>
    <cellStyle name="Note 5 10 4 4 8" xfId="31190"/>
    <cellStyle name="Note 5 10 4 5" xfId="31191"/>
    <cellStyle name="Note 5 10 4 5 2" xfId="31192"/>
    <cellStyle name="Note 5 10 4 5 2 2" xfId="31193"/>
    <cellStyle name="Note 5 10 4 5 2 3" xfId="31194"/>
    <cellStyle name="Note 5 10 4 5 3" xfId="31195"/>
    <cellStyle name="Note 5 10 4 5 3 2" xfId="31196"/>
    <cellStyle name="Note 5 10 4 5 3 3" xfId="31197"/>
    <cellStyle name="Note 5 10 4 5 4" xfId="31198"/>
    <cellStyle name="Note 5 10 4 5 5" xfId="31199"/>
    <cellStyle name="Note 5 10 4 6" xfId="31200"/>
    <cellStyle name="Note 5 10 4 6 2" xfId="31201"/>
    <cellStyle name="Note 5 10 4 6 3" xfId="31202"/>
    <cellStyle name="Note 5 10 4 7" xfId="31203"/>
    <cellStyle name="Note 5 10 4 7 2" xfId="31204"/>
    <cellStyle name="Note 5 10 4 7 3" xfId="31205"/>
    <cellStyle name="Note 5 10 4 8" xfId="31206"/>
    <cellStyle name="Note 5 10 4 8 2" xfId="31207"/>
    <cellStyle name="Note 5 10 4 8 3" xfId="31208"/>
    <cellStyle name="Note 5 10 4 9" xfId="31209"/>
    <cellStyle name="Note 5 10 5" xfId="31210"/>
    <cellStyle name="Note 5 10 5 2" xfId="31211"/>
    <cellStyle name="Note 5 10 5 2 2" xfId="31212"/>
    <cellStyle name="Note 5 10 5 2 2 2" xfId="31213"/>
    <cellStyle name="Note 5 10 5 2 2 2 2" xfId="31214"/>
    <cellStyle name="Note 5 10 5 2 2 2 3" xfId="31215"/>
    <cellStyle name="Note 5 10 5 2 2 3" xfId="31216"/>
    <cellStyle name="Note 5 10 5 2 2 3 2" xfId="31217"/>
    <cellStyle name="Note 5 10 5 2 2 3 3" xfId="31218"/>
    <cellStyle name="Note 5 10 5 2 2 4" xfId="31219"/>
    <cellStyle name="Note 5 10 5 2 2 5" xfId="31220"/>
    <cellStyle name="Note 5 10 5 2 3" xfId="31221"/>
    <cellStyle name="Note 5 10 5 2 3 2" xfId="31222"/>
    <cellStyle name="Note 5 10 5 2 3 3" xfId="31223"/>
    <cellStyle name="Note 5 10 5 2 4" xfId="31224"/>
    <cellStyle name="Note 5 10 5 2 4 2" xfId="31225"/>
    <cellStyle name="Note 5 10 5 2 4 3" xfId="31226"/>
    <cellStyle name="Note 5 10 5 2 5" xfId="31227"/>
    <cellStyle name="Note 5 10 5 2 5 2" xfId="31228"/>
    <cellStyle name="Note 5 10 5 2 5 3" xfId="31229"/>
    <cellStyle name="Note 5 10 5 2 6" xfId="31230"/>
    <cellStyle name="Note 5 10 5 3" xfId="31231"/>
    <cellStyle name="Note 5 10 5 3 2" xfId="31232"/>
    <cellStyle name="Note 5 10 5 3 2 2" xfId="31233"/>
    <cellStyle name="Note 5 10 5 3 2 2 2" xfId="31234"/>
    <cellStyle name="Note 5 10 5 3 2 2 3" xfId="31235"/>
    <cellStyle name="Note 5 10 5 3 2 3" xfId="31236"/>
    <cellStyle name="Note 5 10 5 3 2 3 2" xfId="31237"/>
    <cellStyle name="Note 5 10 5 3 2 3 3" xfId="31238"/>
    <cellStyle name="Note 5 10 5 3 2 4" xfId="31239"/>
    <cellStyle name="Note 5 10 5 3 2 5" xfId="31240"/>
    <cellStyle name="Note 5 10 5 3 3" xfId="31241"/>
    <cellStyle name="Note 5 10 5 3 3 2" xfId="31242"/>
    <cellStyle name="Note 5 10 5 3 3 3" xfId="31243"/>
    <cellStyle name="Note 5 10 5 3 4" xfId="31244"/>
    <cellStyle name="Note 5 10 5 3 4 2" xfId="31245"/>
    <cellStyle name="Note 5 10 5 3 4 3" xfId="31246"/>
    <cellStyle name="Note 5 10 5 3 5" xfId="31247"/>
    <cellStyle name="Note 5 10 5 3 5 2" xfId="31248"/>
    <cellStyle name="Note 5 10 5 3 5 3" xfId="31249"/>
    <cellStyle name="Note 5 10 5 3 6" xfId="31250"/>
    <cellStyle name="Note 5 10 5 4" xfId="31251"/>
    <cellStyle name="Note 5 10 5 4 2" xfId="31252"/>
    <cellStyle name="Note 5 10 5 4 2 2" xfId="31253"/>
    <cellStyle name="Note 5 10 5 4 2 3" xfId="31254"/>
    <cellStyle name="Note 5 10 5 4 3" xfId="31255"/>
    <cellStyle name="Note 5 10 5 4 3 2" xfId="31256"/>
    <cellStyle name="Note 5 10 5 4 3 3" xfId="31257"/>
    <cellStyle name="Note 5 10 5 4 4" xfId="31258"/>
    <cellStyle name="Note 5 10 5 4 4 2" xfId="31259"/>
    <cellStyle name="Note 5 10 5 4 4 3" xfId="31260"/>
    <cellStyle name="Note 5 10 5 4 5" xfId="31261"/>
    <cellStyle name="Note 5 10 5 4 5 2" xfId="31262"/>
    <cellStyle name="Note 5 10 5 4 5 3" xfId="31263"/>
    <cellStyle name="Note 5 10 5 4 6" xfId="31264"/>
    <cellStyle name="Note 5 10 5 4 6 2" xfId="31265"/>
    <cellStyle name="Note 5 10 5 4 6 3" xfId="31266"/>
    <cellStyle name="Note 5 10 5 4 7" xfId="31267"/>
    <cellStyle name="Note 5 10 5 4 8" xfId="31268"/>
    <cellStyle name="Note 5 10 5 5" xfId="31269"/>
    <cellStyle name="Note 5 10 5 5 2" xfId="31270"/>
    <cellStyle name="Note 5 10 5 5 2 2" xfId="31271"/>
    <cellStyle name="Note 5 10 5 5 2 3" xfId="31272"/>
    <cellStyle name="Note 5 10 5 5 3" xfId="31273"/>
    <cellStyle name="Note 5 10 5 5 3 2" xfId="31274"/>
    <cellStyle name="Note 5 10 5 5 3 3" xfId="31275"/>
    <cellStyle name="Note 5 10 5 5 4" xfId="31276"/>
    <cellStyle name="Note 5 10 5 5 5" xfId="31277"/>
    <cellStyle name="Note 5 10 5 6" xfId="31278"/>
    <cellStyle name="Note 5 10 5 6 2" xfId="31279"/>
    <cellStyle name="Note 5 10 5 6 3" xfId="31280"/>
    <cellStyle name="Note 5 10 5 7" xfId="31281"/>
    <cellStyle name="Note 5 10 5 7 2" xfId="31282"/>
    <cellStyle name="Note 5 10 5 7 3" xfId="31283"/>
    <cellStyle name="Note 5 10 5 8" xfId="31284"/>
    <cellStyle name="Note 5 10 5 8 2" xfId="31285"/>
    <cellStyle name="Note 5 10 5 8 3" xfId="31286"/>
    <cellStyle name="Note 5 10 5 9" xfId="31287"/>
    <cellStyle name="Note 5 10 6" xfId="31288"/>
    <cellStyle name="Note 5 10 6 2" xfId="31289"/>
    <cellStyle name="Note 5 10 6 2 2" xfId="31290"/>
    <cellStyle name="Note 5 10 6 2 2 2" xfId="31291"/>
    <cellStyle name="Note 5 10 6 2 2 3" xfId="31292"/>
    <cellStyle name="Note 5 10 6 2 3" xfId="31293"/>
    <cellStyle name="Note 5 10 6 2 3 2" xfId="31294"/>
    <cellStyle name="Note 5 10 6 2 3 3" xfId="31295"/>
    <cellStyle name="Note 5 10 6 2 4" xfId="31296"/>
    <cellStyle name="Note 5 10 6 2 5" xfId="31297"/>
    <cellStyle name="Note 5 10 6 3" xfId="31298"/>
    <cellStyle name="Note 5 10 6 3 2" xfId="31299"/>
    <cellStyle name="Note 5 10 6 3 3" xfId="31300"/>
    <cellStyle name="Note 5 10 6 4" xfId="31301"/>
    <cellStyle name="Note 5 10 6 4 2" xfId="31302"/>
    <cellStyle name="Note 5 10 6 4 3" xfId="31303"/>
    <cellStyle name="Note 5 10 6 5" xfId="31304"/>
    <cellStyle name="Note 5 10 6 5 2" xfId="31305"/>
    <cellStyle name="Note 5 10 6 5 3" xfId="31306"/>
    <cellStyle name="Note 5 10 6 6" xfId="31307"/>
    <cellStyle name="Note 5 10 7" xfId="31308"/>
    <cellStyle name="Note 5 10 7 2" xfId="31309"/>
    <cellStyle name="Note 5 10 7 2 2" xfId="31310"/>
    <cellStyle name="Note 5 10 7 2 2 2" xfId="31311"/>
    <cellStyle name="Note 5 10 7 2 2 3" xfId="31312"/>
    <cellStyle name="Note 5 10 7 2 3" xfId="31313"/>
    <cellStyle name="Note 5 10 7 2 3 2" xfId="31314"/>
    <cellStyle name="Note 5 10 7 2 3 3" xfId="31315"/>
    <cellStyle name="Note 5 10 7 2 4" xfId="31316"/>
    <cellStyle name="Note 5 10 7 2 5" xfId="31317"/>
    <cellStyle name="Note 5 10 7 3" xfId="31318"/>
    <cellStyle name="Note 5 10 7 3 2" xfId="31319"/>
    <cellStyle name="Note 5 10 7 3 3" xfId="31320"/>
    <cellStyle name="Note 5 10 7 4" xfId="31321"/>
    <cellStyle name="Note 5 10 7 4 2" xfId="31322"/>
    <cellStyle name="Note 5 10 7 4 3" xfId="31323"/>
    <cellStyle name="Note 5 10 7 5" xfId="31324"/>
    <cellStyle name="Note 5 10 7 5 2" xfId="31325"/>
    <cellStyle name="Note 5 10 7 5 3" xfId="31326"/>
    <cellStyle name="Note 5 10 7 6" xfId="31327"/>
    <cellStyle name="Note 5 10 8" xfId="31328"/>
    <cellStyle name="Note 5 10 8 2" xfId="31329"/>
    <cellStyle name="Note 5 10 8 2 2" xfId="31330"/>
    <cellStyle name="Note 5 10 8 2 3" xfId="31331"/>
    <cellStyle name="Note 5 10 8 3" xfId="31332"/>
    <cellStyle name="Note 5 10 8 3 2" xfId="31333"/>
    <cellStyle name="Note 5 10 8 3 3" xfId="31334"/>
    <cellStyle name="Note 5 10 8 4" xfId="31335"/>
    <cellStyle name="Note 5 10 8 4 2" xfId="31336"/>
    <cellStyle name="Note 5 10 8 4 3" xfId="31337"/>
    <cellStyle name="Note 5 10 8 5" xfId="31338"/>
    <cellStyle name="Note 5 10 8 5 2" xfId="31339"/>
    <cellStyle name="Note 5 10 8 5 3" xfId="31340"/>
    <cellStyle name="Note 5 10 8 6" xfId="31341"/>
    <cellStyle name="Note 5 10 8 6 2" xfId="31342"/>
    <cellStyle name="Note 5 10 8 6 3" xfId="31343"/>
    <cellStyle name="Note 5 10 8 7" xfId="31344"/>
    <cellStyle name="Note 5 10 8 8" xfId="31345"/>
    <cellStyle name="Note 5 10 9" xfId="31346"/>
    <cellStyle name="Note 5 10 9 2" xfId="31347"/>
    <cellStyle name="Note 5 10 9 2 2" xfId="31348"/>
    <cellStyle name="Note 5 10 9 2 3" xfId="31349"/>
    <cellStyle name="Note 5 10 9 3" xfId="31350"/>
    <cellStyle name="Note 5 10 9 3 2" xfId="31351"/>
    <cellStyle name="Note 5 10 9 3 3" xfId="31352"/>
    <cellStyle name="Note 5 10 9 4" xfId="31353"/>
    <cellStyle name="Note 5 10 9 5" xfId="31354"/>
    <cellStyle name="Note 5 11" xfId="31355"/>
    <cellStyle name="Note 5 11 10" xfId="31356"/>
    <cellStyle name="Note 5 11 10 2" xfId="31357"/>
    <cellStyle name="Note 5 11 10 3" xfId="31358"/>
    <cellStyle name="Note 5 11 11" xfId="31359"/>
    <cellStyle name="Note 5 11 11 2" xfId="31360"/>
    <cellStyle name="Note 5 11 11 3" xfId="31361"/>
    <cellStyle name="Note 5 11 12" xfId="31362"/>
    <cellStyle name="Note 5 11 12 2" xfId="31363"/>
    <cellStyle name="Note 5 11 12 3" xfId="31364"/>
    <cellStyle name="Note 5 11 13" xfId="31365"/>
    <cellStyle name="Note 5 11 2" xfId="31366"/>
    <cellStyle name="Note 5 11 2 2" xfId="31367"/>
    <cellStyle name="Note 5 11 2 2 2" xfId="31368"/>
    <cellStyle name="Note 5 11 2 2 2 2" xfId="31369"/>
    <cellStyle name="Note 5 11 2 2 2 2 2" xfId="31370"/>
    <cellStyle name="Note 5 11 2 2 2 2 3" xfId="31371"/>
    <cellStyle name="Note 5 11 2 2 2 3" xfId="31372"/>
    <cellStyle name="Note 5 11 2 2 2 3 2" xfId="31373"/>
    <cellStyle name="Note 5 11 2 2 2 3 3" xfId="31374"/>
    <cellStyle name="Note 5 11 2 2 2 4" xfId="31375"/>
    <cellStyle name="Note 5 11 2 2 2 5" xfId="31376"/>
    <cellStyle name="Note 5 11 2 2 3" xfId="31377"/>
    <cellStyle name="Note 5 11 2 2 3 2" xfId="31378"/>
    <cellStyle name="Note 5 11 2 2 3 3" xfId="31379"/>
    <cellStyle name="Note 5 11 2 2 4" xfId="31380"/>
    <cellStyle name="Note 5 11 2 2 4 2" xfId="31381"/>
    <cellStyle name="Note 5 11 2 2 4 3" xfId="31382"/>
    <cellStyle name="Note 5 11 2 2 5" xfId="31383"/>
    <cellStyle name="Note 5 11 2 2 5 2" xfId="31384"/>
    <cellStyle name="Note 5 11 2 2 5 3" xfId="31385"/>
    <cellStyle name="Note 5 11 2 2 6" xfId="31386"/>
    <cellStyle name="Note 5 11 2 3" xfId="31387"/>
    <cellStyle name="Note 5 11 2 3 2" xfId="31388"/>
    <cellStyle name="Note 5 11 2 3 2 2" xfId="31389"/>
    <cellStyle name="Note 5 11 2 3 2 2 2" xfId="31390"/>
    <cellStyle name="Note 5 11 2 3 2 2 3" xfId="31391"/>
    <cellStyle name="Note 5 11 2 3 2 3" xfId="31392"/>
    <cellStyle name="Note 5 11 2 3 2 3 2" xfId="31393"/>
    <cellStyle name="Note 5 11 2 3 2 3 3" xfId="31394"/>
    <cellStyle name="Note 5 11 2 3 2 4" xfId="31395"/>
    <cellStyle name="Note 5 11 2 3 2 5" xfId="31396"/>
    <cellStyle name="Note 5 11 2 3 3" xfId="31397"/>
    <cellStyle name="Note 5 11 2 3 3 2" xfId="31398"/>
    <cellStyle name="Note 5 11 2 3 3 3" xfId="31399"/>
    <cellStyle name="Note 5 11 2 3 4" xfId="31400"/>
    <cellStyle name="Note 5 11 2 3 4 2" xfId="31401"/>
    <cellStyle name="Note 5 11 2 3 4 3" xfId="31402"/>
    <cellStyle name="Note 5 11 2 3 5" xfId="31403"/>
    <cellStyle name="Note 5 11 2 3 5 2" xfId="31404"/>
    <cellStyle name="Note 5 11 2 3 5 3" xfId="31405"/>
    <cellStyle name="Note 5 11 2 3 6" xfId="31406"/>
    <cellStyle name="Note 5 11 2 4" xfId="31407"/>
    <cellStyle name="Note 5 11 2 4 2" xfId="31408"/>
    <cellStyle name="Note 5 11 2 4 2 2" xfId="31409"/>
    <cellStyle name="Note 5 11 2 4 2 3" xfId="31410"/>
    <cellStyle name="Note 5 11 2 4 3" xfId="31411"/>
    <cellStyle name="Note 5 11 2 4 3 2" xfId="31412"/>
    <cellStyle name="Note 5 11 2 4 3 3" xfId="31413"/>
    <cellStyle name="Note 5 11 2 4 4" xfId="31414"/>
    <cellStyle name="Note 5 11 2 4 4 2" xfId="31415"/>
    <cellStyle name="Note 5 11 2 4 4 3" xfId="31416"/>
    <cellStyle name="Note 5 11 2 4 5" xfId="31417"/>
    <cellStyle name="Note 5 11 2 4 5 2" xfId="31418"/>
    <cellStyle name="Note 5 11 2 4 5 3" xfId="31419"/>
    <cellStyle name="Note 5 11 2 4 6" xfId="31420"/>
    <cellStyle name="Note 5 11 2 4 6 2" xfId="31421"/>
    <cellStyle name="Note 5 11 2 4 6 3" xfId="31422"/>
    <cellStyle name="Note 5 11 2 4 7" xfId="31423"/>
    <cellStyle name="Note 5 11 2 4 8" xfId="31424"/>
    <cellStyle name="Note 5 11 2 5" xfId="31425"/>
    <cellStyle name="Note 5 11 2 5 2" xfId="31426"/>
    <cellStyle name="Note 5 11 2 5 2 2" xfId="31427"/>
    <cellStyle name="Note 5 11 2 5 2 3" xfId="31428"/>
    <cellStyle name="Note 5 11 2 5 3" xfId="31429"/>
    <cellStyle name="Note 5 11 2 5 3 2" xfId="31430"/>
    <cellStyle name="Note 5 11 2 5 3 3" xfId="31431"/>
    <cellStyle name="Note 5 11 2 5 4" xfId="31432"/>
    <cellStyle name="Note 5 11 2 5 5" xfId="31433"/>
    <cellStyle name="Note 5 11 2 6" xfId="31434"/>
    <cellStyle name="Note 5 11 2 6 2" xfId="31435"/>
    <cellStyle name="Note 5 11 2 6 3" xfId="31436"/>
    <cellStyle name="Note 5 11 2 7" xfId="31437"/>
    <cellStyle name="Note 5 11 2 7 2" xfId="31438"/>
    <cellStyle name="Note 5 11 2 7 3" xfId="31439"/>
    <cellStyle name="Note 5 11 2 8" xfId="31440"/>
    <cellStyle name="Note 5 11 2 8 2" xfId="31441"/>
    <cellStyle name="Note 5 11 2 8 3" xfId="31442"/>
    <cellStyle name="Note 5 11 2 9" xfId="31443"/>
    <cellStyle name="Note 5 11 3" xfId="31444"/>
    <cellStyle name="Note 5 11 3 2" xfId="31445"/>
    <cellStyle name="Note 5 11 3 2 2" xfId="31446"/>
    <cellStyle name="Note 5 11 3 2 2 2" xfId="31447"/>
    <cellStyle name="Note 5 11 3 2 2 2 2" xfId="31448"/>
    <cellStyle name="Note 5 11 3 2 2 2 3" xfId="31449"/>
    <cellStyle name="Note 5 11 3 2 2 3" xfId="31450"/>
    <cellStyle name="Note 5 11 3 2 2 3 2" xfId="31451"/>
    <cellStyle name="Note 5 11 3 2 2 3 3" xfId="31452"/>
    <cellStyle name="Note 5 11 3 2 2 4" xfId="31453"/>
    <cellStyle name="Note 5 11 3 2 2 5" xfId="31454"/>
    <cellStyle name="Note 5 11 3 2 3" xfId="31455"/>
    <cellStyle name="Note 5 11 3 2 3 2" xfId="31456"/>
    <cellStyle name="Note 5 11 3 2 3 3" xfId="31457"/>
    <cellStyle name="Note 5 11 3 2 4" xfId="31458"/>
    <cellStyle name="Note 5 11 3 2 4 2" xfId="31459"/>
    <cellStyle name="Note 5 11 3 2 4 3" xfId="31460"/>
    <cellStyle name="Note 5 11 3 2 5" xfId="31461"/>
    <cellStyle name="Note 5 11 3 2 5 2" xfId="31462"/>
    <cellStyle name="Note 5 11 3 2 5 3" xfId="31463"/>
    <cellStyle name="Note 5 11 3 2 6" xfId="31464"/>
    <cellStyle name="Note 5 11 3 3" xfId="31465"/>
    <cellStyle name="Note 5 11 3 3 2" xfId="31466"/>
    <cellStyle name="Note 5 11 3 3 2 2" xfId="31467"/>
    <cellStyle name="Note 5 11 3 3 2 2 2" xfId="31468"/>
    <cellStyle name="Note 5 11 3 3 2 2 3" xfId="31469"/>
    <cellStyle name="Note 5 11 3 3 2 3" xfId="31470"/>
    <cellStyle name="Note 5 11 3 3 2 3 2" xfId="31471"/>
    <cellStyle name="Note 5 11 3 3 2 3 3" xfId="31472"/>
    <cellStyle name="Note 5 11 3 3 2 4" xfId="31473"/>
    <cellStyle name="Note 5 11 3 3 2 5" xfId="31474"/>
    <cellStyle name="Note 5 11 3 3 3" xfId="31475"/>
    <cellStyle name="Note 5 11 3 3 3 2" xfId="31476"/>
    <cellStyle name="Note 5 11 3 3 3 3" xfId="31477"/>
    <cellStyle name="Note 5 11 3 3 4" xfId="31478"/>
    <cellStyle name="Note 5 11 3 3 4 2" xfId="31479"/>
    <cellStyle name="Note 5 11 3 3 4 3" xfId="31480"/>
    <cellStyle name="Note 5 11 3 3 5" xfId="31481"/>
    <cellStyle name="Note 5 11 3 3 5 2" xfId="31482"/>
    <cellStyle name="Note 5 11 3 3 5 3" xfId="31483"/>
    <cellStyle name="Note 5 11 3 3 6" xfId="31484"/>
    <cellStyle name="Note 5 11 3 4" xfId="31485"/>
    <cellStyle name="Note 5 11 3 4 2" xfId="31486"/>
    <cellStyle name="Note 5 11 3 4 2 2" xfId="31487"/>
    <cellStyle name="Note 5 11 3 4 2 3" xfId="31488"/>
    <cellStyle name="Note 5 11 3 4 3" xfId="31489"/>
    <cellStyle name="Note 5 11 3 4 3 2" xfId="31490"/>
    <cellStyle name="Note 5 11 3 4 3 3" xfId="31491"/>
    <cellStyle name="Note 5 11 3 4 4" xfId="31492"/>
    <cellStyle name="Note 5 11 3 4 4 2" xfId="31493"/>
    <cellStyle name="Note 5 11 3 4 4 3" xfId="31494"/>
    <cellStyle name="Note 5 11 3 4 5" xfId="31495"/>
    <cellStyle name="Note 5 11 3 4 5 2" xfId="31496"/>
    <cellStyle name="Note 5 11 3 4 5 3" xfId="31497"/>
    <cellStyle name="Note 5 11 3 4 6" xfId="31498"/>
    <cellStyle name="Note 5 11 3 4 6 2" xfId="31499"/>
    <cellStyle name="Note 5 11 3 4 6 3" xfId="31500"/>
    <cellStyle name="Note 5 11 3 4 7" xfId="31501"/>
    <cellStyle name="Note 5 11 3 4 8" xfId="31502"/>
    <cellStyle name="Note 5 11 3 5" xfId="31503"/>
    <cellStyle name="Note 5 11 3 5 2" xfId="31504"/>
    <cellStyle name="Note 5 11 3 5 2 2" xfId="31505"/>
    <cellStyle name="Note 5 11 3 5 2 3" xfId="31506"/>
    <cellStyle name="Note 5 11 3 5 3" xfId="31507"/>
    <cellStyle name="Note 5 11 3 5 3 2" xfId="31508"/>
    <cellStyle name="Note 5 11 3 5 3 3" xfId="31509"/>
    <cellStyle name="Note 5 11 3 5 4" xfId="31510"/>
    <cellStyle name="Note 5 11 3 5 5" xfId="31511"/>
    <cellStyle name="Note 5 11 3 6" xfId="31512"/>
    <cellStyle name="Note 5 11 3 6 2" xfId="31513"/>
    <cellStyle name="Note 5 11 3 6 3" xfId="31514"/>
    <cellStyle name="Note 5 11 3 7" xfId="31515"/>
    <cellStyle name="Note 5 11 3 7 2" xfId="31516"/>
    <cellStyle name="Note 5 11 3 7 3" xfId="31517"/>
    <cellStyle name="Note 5 11 3 8" xfId="31518"/>
    <cellStyle name="Note 5 11 3 8 2" xfId="31519"/>
    <cellStyle name="Note 5 11 3 8 3" xfId="31520"/>
    <cellStyle name="Note 5 11 3 9" xfId="31521"/>
    <cellStyle name="Note 5 11 4" xfId="31522"/>
    <cellStyle name="Note 5 11 4 2" xfId="31523"/>
    <cellStyle name="Note 5 11 4 2 2" xfId="31524"/>
    <cellStyle name="Note 5 11 4 2 2 2" xfId="31525"/>
    <cellStyle name="Note 5 11 4 2 2 2 2" xfId="31526"/>
    <cellStyle name="Note 5 11 4 2 2 2 3" xfId="31527"/>
    <cellStyle name="Note 5 11 4 2 2 3" xfId="31528"/>
    <cellStyle name="Note 5 11 4 2 2 3 2" xfId="31529"/>
    <cellStyle name="Note 5 11 4 2 2 3 3" xfId="31530"/>
    <cellStyle name="Note 5 11 4 2 2 4" xfId="31531"/>
    <cellStyle name="Note 5 11 4 2 2 5" xfId="31532"/>
    <cellStyle name="Note 5 11 4 2 3" xfId="31533"/>
    <cellStyle name="Note 5 11 4 2 3 2" xfId="31534"/>
    <cellStyle name="Note 5 11 4 2 3 3" xfId="31535"/>
    <cellStyle name="Note 5 11 4 2 4" xfId="31536"/>
    <cellStyle name="Note 5 11 4 2 4 2" xfId="31537"/>
    <cellStyle name="Note 5 11 4 2 4 3" xfId="31538"/>
    <cellStyle name="Note 5 11 4 2 5" xfId="31539"/>
    <cellStyle name="Note 5 11 4 2 5 2" xfId="31540"/>
    <cellStyle name="Note 5 11 4 2 5 3" xfId="31541"/>
    <cellStyle name="Note 5 11 4 2 6" xfId="31542"/>
    <cellStyle name="Note 5 11 4 3" xfId="31543"/>
    <cellStyle name="Note 5 11 4 3 2" xfId="31544"/>
    <cellStyle name="Note 5 11 4 3 2 2" xfId="31545"/>
    <cellStyle name="Note 5 11 4 3 2 2 2" xfId="31546"/>
    <cellStyle name="Note 5 11 4 3 2 2 3" xfId="31547"/>
    <cellStyle name="Note 5 11 4 3 2 3" xfId="31548"/>
    <cellStyle name="Note 5 11 4 3 2 3 2" xfId="31549"/>
    <cellStyle name="Note 5 11 4 3 2 3 3" xfId="31550"/>
    <cellStyle name="Note 5 11 4 3 2 4" xfId="31551"/>
    <cellStyle name="Note 5 11 4 3 2 5" xfId="31552"/>
    <cellStyle name="Note 5 11 4 3 3" xfId="31553"/>
    <cellStyle name="Note 5 11 4 3 3 2" xfId="31554"/>
    <cellStyle name="Note 5 11 4 3 3 3" xfId="31555"/>
    <cellStyle name="Note 5 11 4 3 4" xfId="31556"/>
    <cellStyle name="Note 5 11 4 3 4 2" xfId="31557"/>
    <cellStyle name="Note 5 11 4 3 4 3" xfId="31558"/>
    <cellStyle name="Note 5 11 4 3 5" xfId="31559"/>
    <cellStyle name="Note 5 11 4 3 5 2" xfId="31560"/>
    <cellStyle name="Note 5 11 4 3 5 3" xfId="31561"/>
    <cellStyle name="Note 5 11 4 3 6" xfId="31562"/>
    <cellStyle name="Note 5 11 4 4" xfId="31563"/>
    <cellStyle name="Note 5 11 4 4 2" xfId="31564"/>
    <cellStyle name="Note 5 11 4 4 2 2" xfId="31565"/>
    <cellStyle name="Note 5 11 4 4 2 3" xfId="31566"/>
    <cellStyle name="Note 5 11 4 4 3" xfId="31567"/>
    <cellStyle name="Note 5 11 4 4 3 2" xfId="31568"/>
    <cellStyle name="Note 5 11 4 4 3 3" xfId="31569"/>
    <cellStyle name="Note 5 11 4 4 4" xfId="31570"/>
    <cellStyle name="Note 5 11 4 4 4 2" xfId="31571"/>
    <cellStyle name="Note 5 11 4 4 4 3" xfId="31572"/>
    <cellStyle name="Note 5 11 4 4 5" xfId="31573"/>
    <cellStyle name="Note 5 11 4 4 5 2" xfId="31574"/>
    <cellStyle name="Note 5 11 4 4 5 3" xfId="31575"/>
    <cellStyle name="Note 5 11 4 4 6" xfId="31576"/>
    <cellStyle name="Note 5 11 4 4 6 2" xfId="31577"/>
    <cellStyle name="Note 5 11 4 4 6 3" xfId="31578"/>
    <cellStyle name="Note 5 11 4 4 7" xfId="31579"/>
    <cellStyle name="Note 5 11 4 4 8" xfId="31580"/>
    <cellStyle name="Note 5 11 4 5" xfId="31581"/>
    <cellStyle name="Note 5 11 4 5 2" xfId="31582"/>
    <cellStyle name="Note 5 11 4 5 2 2" xfId="31583"/>
    <cellStyle name="Note 5 11 4 5 2 3" xfId="31584"/>
    <cellStyle name="Note 5 11 4 5 3" xfId="31585"/>
    <cellStyle name="Note 5 11 4 5 3 2" xfId="31586"/>
    <cellStyle name="Note 5 11 4 5 3 3" xfId="31587"/>
    <cellStyle name="Note 5 11 4 5 4" xfId="31588"/>
    <cellStyle name="Note 5 11 4 5 5" xfId="31589"/>
    <cellStyle name="Note 5 11 4 6" xfId="31590"/>
    <cellStyle name="Note 5 11 4 6 2" xfId="31591"/>
    <cellStyle name="Note 5 11 4 6 3" xfId="31592"/>
    <cellStyle name="Note 5 11 4 7" xfId="31593"/>
    <cellStyle name="Note 5 11 4 7 2" xfId="31594"/>
    <cellStyle name="Note 5 11 4 7 3" xfId="31595"/>
    <cellStyle name="Note 5 11 4 8" xfId="31596"/>
    <cellStyle name="Note 5 11 4 8 2" xfId="31597"/>
    <cellStyle name="Note 5 11 4 8 3" xfId="31598"/>
    <cellStyle name="Note 5 11 4 9" xfId="31599"/>
    <cellStyle name="Note 5 11 5" xfId="31600"/>
    <cellStyle name="Note 5 11 5 2" xfId="31601"/>
    <cellStyle name="Note 5 11 5 2 2" xfId="31602"/>
    <cellStyle name="Note 5 11 5 2 2 2" xfId="31603"/>
    <cellStyle name="Note 5 11 5 2 2 2 2" xfId="31604"/>
    <cellStyle name="Note 5 11 5 2 2 2 3" xfId="31605"/>
    <cellStyle name="Note 5 11 5 2 2 3" xfId="31606"/>
    <cellStyle name="Note 5 11 5 2 2 3 2" xfId="31607"/>
    <cellStyle name="Note 5 11 5 2 2 3 3" xfId="31608"/>
    <cellStyle name="Note 5 11 5 2 2 4" xfId="31609"/>
    <cellStyle name="Note 5 11 5 2 2 5" xfId="31610"/>
    <cellStyle name="Note 5 11 5 2 3" xfId="31611"/>
    <cellStyle name="Note 5 11 5 2 3 2" xfId="31612"/>
    <cellStyle name="Note 5 11 5 2 3 3" xfId="31613"/>
    <cellStyle name="Note 5 11 5 2 4" xfId="31614"/>
    <cellStyle name="Note 5 11 5 2 4 2" xfId="31615"/>
    <cellStyle name="Note 5 11 5 2 4 3" xfId="31616"/>
    <cellStyle name="Note 5 11 5 2 5" xfId="31617"/>
    <cellStyle name="Note 5 11 5 2 5 2" xfId="31618"/>
    <cellStyle name="Note 5 11 5 2 5 3" xfId="31619"/>
    <cellStyle name="Note 5 11 5 2 6" xfId="31620"/>
    <cellStyle name="Note 5 11 5 3" xfId="31621"/>
    <cellStyle name="Note 5 11 5 3 2" xfId="31622"/>
    <cellStyle name="Note 5 11 5 3 2 2" xfId="31623"/>
    <cellStyle name="Note 5 11 5 3 2 2 2" xfId="31624"/>
    <cellStyle name="Note 5 11 5 3 2 2 3" xfId="31625"/>
    <cellStyle name="Note 5 11 5 3 2 3" xfId="31626"/>
    <cellStyle name="Note 5 11 5 3 2 3 2" xfId="31627"/>
    <cellStyle name="Note 5 11 5 3 2 3 3" xfId="31628"/>
    <cellStyle name="Note 5 11 5 3 2 4" xfId="31629"/>
    <cellStyle name="Note 5 11 5 3 2 5" xfId="31630"/>
    <cellStyle name="Note 5 11 5 3 3" xfId="31631"/>
    <cellStyle name="Note 5 11 5 3 3 2" xfId="31632"/>
    <cellStyle name="Note 5 11 5 3 3 3" xfId="31633"/>
    <cellStyle name="Note 5 11 5 3 4" xfId="31634"/>
    <cellStyle name="Note 5 11 5 3 4 2" xfId="31635"/>
    <cellStyle name="Note 5 11 5 3 4 3" xfId="31636"/>
    <cellStyle name="Note 5 11 5 3 5" xfId="31637"/>
    <cellStyle name="Note 5 11 5 3 5 2" xfId="31638"/>
    <cellStyle name="Note 5 11 5 3 5 3" xfId="31639"/>
    <cellStyle name="Note 5 11 5 3 6" xfId="31640"/>
    <cellStyle name="Note 5 11 5 4" xfId="31641"/>
    <cellStyle name="Note 5 11 5 4 2" xfId="31642"/>
    <cellStyle name="Note 5 11 5 4 2 2" xfId="31643"/>
    <cellStyle name="Note 5 11 5 4 2 3" xfId="31644"/>
    <cellStyle name="Note 5 11 5 4 3" xfId="31645"/>
    <cellStyle name="Note 5 11 5 4 3 2" xfId="31646"/>
    <cellStyle name="Note 5 11 5 4 3 3" xfId="31647"/>
    <cellStyle name="Note 5 11 5 4 4" xfId="31648"/>
    <cellStyle name="Note 5 11 5 4 4 2" xfId="31649"/>
    <cellStyle name="Note 5 11 5 4 4 3" xfId="31650"/>
    <cellStyle name="Note 5 11 5 4 5" xfId="31651"/>
    <cellStyle name="Note 5 11 5 4 5 2" xfId="31652"/>
    <cellStyle name="Note 5 11 5 4 5 3" xfId="31653"/>
    <cellStyle name="Note 5 11 5 4 6" xfId="31654"/>
    <cellStyle name="Note 5 11 5 4 6 2" xfId="31655"/>
    <cellStyle name="Note 5 11 5 4 6 3" xfId="31656"/>
    <cellStyle name="Note 5 11 5 4 7" xfId="31657"/>
    <cellStyle name="Note 5 11 5 4 8" xfId="31658"/>
    <cellStyle name="Note 5 11 5 5" xfId="31659"/>
    <cellStyle name="Note 5 11 5 5 2" xfId="31660"/>
    <cellStyle name="Note 5 11 5 5 2 2" xfId="31661"/>
    <cellStyle name="Note 5 11 5 5 2 3" xfId="31662"/>
    <cellStyle name="Note 5 11 5 5 3" xfId="31663"/>
    <cellStyle name="Note 5 11 5 5 3 2" xfId="31664"/>
    <cellStyle name="Note 5 11 5 5 3 3" xfId="31665"/>
    <cellStyle name="Note 5 11 5 5 4" xfId="31666"/>
    <cellStyle name="Note 5 11 5 5 5" xfId="31667"/>
    <cellStyle name="Note 5 11 5 6" xfId="31668"/>
    <cellStyle name="Note 5 11 5 6 2" xfId="31669"/>
    <cellStyle name="Note 5 11 5 6 3" xfId="31670"/>
    <cellStyle name="Note 5 11 5 7" xfId="31671"/>
    <cellStyle name="Note 5 11 5 7 2" xfId="31672"/>
    <cellStyle name="Note 5 11 5 7 3" xfId="31673"/>
    <cellStyle name="Note 5 11 5 8" xfId="31674"/>
    <cellStyle name="Note 5 11 5 8 2" xfId="31675"/>
    <cellStyle name="Note 5 11 5 8 3" xfId="31676"/>
    <cellStyle name="Note 5 11 5 9" xfId="31677"/>
    <cellStyle name="Note 5 11 6" xfId="31678"/>
    <cellStyle name="Note 5 11 6 2" xfId="31679"/>
    <cellStyle name="Note 5 11 6 2 2" xfId="31680"/>
    <cellStyle name="Note 5 11 6 2 2 2" xfId="31681"/>
    <cellStyle name="Note 5 11 6 2 2 3" xfId="31682"/>
    <cellStyle name="Note 5 11 6 2 3" xfId="31683"/>
    <cellStyle name="Note 5 11 6 2 3 2" xfId="31684"/>
    <cellStyle name="Note 5 11 6 2 3 3" xfId="31685"/>
    <cellStyle name="Note 5 11 6 2 4" xfId="31686"/>
    <cellStyle name="Note 5 11 6 2 5" xfId="31687"/>
    <cellStyle name="Note 5 11 6 3" xfId="31688"/>
    <cellStyle name="Note 5 11 6 3 2" xfId="31689"/>
    <cellStyle name="Note 5 11 6 3 3" xfId="31690"/>
    <cellStyle name="Note 5 11 6 4" xfId="31691"/>
    <cellStyle name="Note 5 11 6 4 2" xfId="31692"/>
    <cellStyle name="Note 5 11 6 4 3" xfId="31693"/>
    <cellStyle name="Note 5 11 6 5" xfId="31694"/>
    <cellStyle name="Note 5 11 6 5 2" xfId="31695"/>
    <cellStyle name="Note 5 11 6 5 3" xfId="31696"/>
    <cellStyle name="Note 5 11 6 6" xfId="31697"/>
    <cellStyle name="Note 5 11 7" xfId="31698"/>
    <cellStyle name="Note 5 11 7 2" xfId="31699"/>
    <cellStyle name="Note 5 11 7 2 2" xfId="31700"/>
    <cellStyle name="Note 5 11 7 2 2 2" xfId="31701"/>
    <cellStyle name="Note 5 11 7 2 2 3" xfId="31702"/>
    <cellStyle name="Note 5 11 7 2 3" xfId="31703"/>
    <cellStyle name="Note 5 11 7 2 3 2" xfId="31704"/>
    <cellStyle name="Note 5 11 7 2 3 3" xfId="31705"/>
    <cellStyle name="Note 5 11 7 2 4" xfId="31706"/>
    <cellStyle name="Note 5 11 7 2 5" xfId="31707"/>
    <cellStyle name="Note 5 11 7 3" xfId="31708"/>
    <cellStyle name="Note 5 11 7 3 2" xfId="31709"/>
    <cellStyle name="Note 5 11 7 3 3" xfId="31710"/>
    <cellStyle name="Note 5 11 7 4" xfId="31711"/>
    <cellStyle name="Note 5 11 7 4 2" xfId="31712"/>
    <cellStyle name="Note 5 11 7 4 3" xfId="31713"/>
    <cellStyle name="Note 5 11 7 5" xfId="31714"/>
    <cellStyle name="Note 5 11 7 5 2" xfId="31715"/>
    <cellStyle name="Note 5 11 7 5 3" xfId="31716"/>
    <cellStyle name="Note 5 11 7 6" xfId="31717"/>
    <cellStyle name="Note 5 11 8" xfId="31718"/>
    <cellStyle name="Note 5 11 8 2" xfId="31719"/>
    <cellStyle name="Note 5 11 8 2 2" xfId="31720"/>
    <cellStyle name="Note 5 11 8 2 3" xfId="31721"/>
    <cellStyle name="Note 5 11 8 3" xfId="31722"/>
    <cellStyle name="Note 5 11 8 3 2" xfId="31723"/>
    <cellStyle name="Note 5 11 8 3 3" xfId="31724"/>
    <cellStyle name="Note 5 11 8 4" xfId="31725"/>
    <cellStyle name="Note 5 11 8 4 2" xfId="31726"/>
    <cellStyle name="Note 5 11 8 4 3" xfId="31727"/>
    <cellStyle name="Note 5 11 8 5" xfId="31728"/>
    <cellStyle name="Note 5 11 8 5 2" xfId="31729"/>
    <cellStyle name="Note 5 11 8 5 3" xfId="31730"/>
    <cellStyle name="Note 5 11 8 6" xfId="31731"/>
    <cellStyle name="Note 5 11 8 6 2" xfId="31732"/>
    <cellStyle name="Note 5 11 8 6 3" xfId="31733"/>
    <cellStyle name="Note 5 11 8 7" xfId="31734"/>
    <cellStyle name="Note 5 11 8 8" xfId="31735"/>
    <cellStyle name="Note 5 11 9" xfId="31736"/>
    <cellStyle name="Note 5 11 9 2" xfId="31737"/>
    <cellStyle name="Note 5 11 9 2 2" xfId="31738"/>
    <cellStyle name="Note 5 11 9 2 3" xfId="31739"/>
    <cellStyle name="Note 5 11 9 3" xfId="31740"/>
    <cellStyle name="Note 5 11 9 3 2" xfId="31741"/>
    <cellStyle name="Note 5 11 9 3 3" xfId="31742"/>
    <cellStyle name="Note 5 11 9 4" xfId="31743"/>
    <cellStyle name="Note 5 11 9 5" xfId="31744"/>
    <cellStyle name="Note 5 12" xfId="31745"/>
    <cellStyle name="Note 5 12 10" xfId="31746"/>
    <cellStyle name="Note 5 12 10 2" xfId="31747"/>
    <cellStyle name="Note 5 12 10 3" xfId="31748"/>
    <cellStyle name="Note 5 12 11" xfId="31749"/>
    <cellStyle name="Note 5 12 11 2" xfId="31750"/>
    <cellStyle name="Note 5 12 11 3" xfId="31751"/>
    <cellStyle name="Note 5 12 12" xfId="31752"/>
    <cellStyle name="Note 5 12 12 2" xfId="31753"/>
    <cellStyle name="Note 5 12 12 3" xfId="31754"/>
    <cellStyle name="Note 5 12 13" xfId="31755"/>
    <cellStyle name="Note 5 12 2" xfId="31756"/>
    <cellStyle name="Note 5 12 2 2" xfId="31757"/>
    <cellStyle name="Note 5 12 2 2 2" xfId="31758"/>
    <cellStyle name="Note 5 12 2 2 2 2" xfId="31759"/>
    <cellStyle name="Note 5 12 2 2 2 2 2" xfId="31760"/>
    <cellStyle name="Note 5 12 2 2 2 2 3" xfId="31761"/>
    <cellStyle name="Note 5 12 2 2 2 3" xfId="31762"/>
    <cellStyle name="Note 5 12 2 2 2 3 2" xfId="31763"/>
    <cellStyle name="Note 5 12 2 2 2 3 3" xfId="31764"/>
    <cellStyle name="Note 5 12 2 2 2 4" xfId="31765"/>
    <cellStyle name="Note 5 12 2 2 2 5" xfId="31766"/>
    <cellStyle name="Note 5 12 2 2 3" xfId="31767"/>
    <cellStyle name="Note 5 12 2 2 3 2" xfId="31768"/>
    <cellStyle name="Note 5 12 2 2 3 3" xfId="31769"/>
    <cellStyle name="Note 5 12 2 2 4" xfId="31770"/>
    <cellStyle name="Note 5 12 2 2 4 2" xfId="31771"/>
    <cellStyle name="Note 5 12 2 2 4 3" xfId="31772"/>
    <cellStyle name="Note 5 12 2 2 5" xfId="31773"/>
    <cellStyle name="Note 5 12 2 2 5 2" xfId="31774"/>
    <cellStyle name="Note 5 12 2 2 5 3" xfId="31775"/>
    <cellStyle name="Note 5 12 2 2 6" xfId="31776"/>
    <cellStyle name="Note 5 12 2 3" xfId="31777"/>
    <cellStyle name="Note 5 12 2 3 2" xfId="31778"/>
    <cellStyle name="Note 5 12 2 3 2 2" xfId="31779"/>
    <cellStyle name="Note 5 12 2 3 2 2 2" xfId="31780"/>
    <cellStyle name="Note 5 12 2 3 2 2 3" xfId="31781"/>
    <cellStyle name="Note 5 12 2 3 2 3" xfId="31782"/>
    <cellStyle name="Note 5 12 2 3 2 3 2" xfId="31783"/>
    <cellStyle name="Note 5 12 2 3 2 3 3" xfId="31784"/>
    <cellStyle name="Note 5 12 2 3 2 4" xfId="31785"/>
    <cellStyle name="Note 5 12 2 3 2 5" xfId="31786"/>
    <cellStyle name="Note 5 12 2 3 3" xfId="31787"/>
    <cellStyle name="Note 5 12 2 3 3 2" xfId="31788"/>
    <cellStyle name="Note 5 12 2 3 3 3" xfId="31789"/>
    <cellStyle name="Note 5 12 2 3 4" xfId="31790"/>
    <cellStyle name="Note 5 12 2 3 4 2" xfId="31791"/>
    <cellStyle name="Note 5 12 2 3 4 3" xfId="31792"/>
    <cellStyle name="Note 5 12 2 3 5" xfId="31793"/>
    <cellStyle name="Note 5 12 2 3 5 2" xfId="31794"/>
    <cellStyle name="Note 5 12 2 3 5 3" xfId="31795"/>
    <cellStyle name="Note 5 12 2 3 6" xfId="31796"/>
    <cellStyle name="Note 5 12 2 4" xfId="31797"/>
    <cellStyle name="Note 5 12 2 4 2" xfId="31798"/>
    <cellStyle name="Note 5 12 2 4 2 2" xfId="31799"/>
    <cellStyle name="Note 5 12 2 4 2 3" xfId="31800"/>
    <cellStyle name="Note 5 12 2 4 3" xfId="31801"/>
    <cellStyle name="Note 5 12 2 4 3 2" xfId="31802"/>
    <cellStyle name="Note 5 12 2 4 3 3" xfId="31803"/>
    <cellStyle name="Note 5 12 2 4 4" xfId="31804"/>
    <cellStyle name="Note 5 12 2 4 4 2" xfId="31805"/>
    <cellStyle name="Note 5 12 2 4 4 3" xfId="31806"/>
    <cellStyle name="Note 5 12 2 4 5" xfId="31807"/>
    <cellStyle name="Note 5 12 2 4 5 2" xfId="31808"/>
    <cellStyle name="Note 5 12 2 4 5 3" xfId="31809"/>
    <cellStyle name="Note 5 12 2 4 6" xfId="31810"/>
    <cellStyle name="Note 5 12 2 4 6 2" xfId="31811"/>
    <cellStyle name="Note 5 12 2 4 6 3" xfId="31812"/>
    <cellStyle name="Note 5 12 2 4 7" xfId="31813"/>
    <cellStyle name="Note 5 12 2 4 8" xfId="31814"/>
    <cellStyle name="Note 5 12 2 5" xfId="31815"/>
    <cellStyle name="Note 5 12 2 5 2" xfId="31816"/>
    <cellStyle name="Note 5 12 2 5 2 2" xfId="31817"/>
    <cellStyle name="Note 5 12 2 5 2 3" xfId="31818"/>
    <cellStyle name="Note 5 12 2 5 3" xfId="31819"/>
    <cellStyle name="Note 5 12 2 5 3 2" xfId="31820"/>
    <cellStyle name="Note 5 12 2 5 3 3" xfId="31821"/>
    <cellStyle name="Note 5 12 2 5 4" xfId="31822"/>
    <cellStyle name="Note 5 12 2 5 5" xfId="31823"/>
    <cellStyle name="Note 5 12 2 6" xfId="31824"/>
    <cellStyle name="Note 5 12 2 6 2" xfId="31825"/>
    <cellStyle name="Note 5 12 2 6 3" xfId="31826"/>
    <cellStyle name="Note 5 12 2 7" xfId="31827"/>
    <cellStyle name="Note 5 12 2 7 2" xfId="31828"/>
    <cellStyle name="Note 5 12 2 7 3" xfId="31829"/>
    <cellStyle name="Note 5 12 2 8" xfId="31830"/>
    <cellStyle name="Note 5 12 2 8 2" xfId="31831"/>
    <cellStyle name="Note 5 12 2 8 3" xfId="31832"/>
    <cellStyle name="Note 5 12 2 9" xfId="31833"/>
    <cellStyle name="Note 5 12 3" xfId="31834"/>
    <cellStyle name="Note 5 12 3 2" xfId="31835"/>
    <cellStyle name="Note 5 12 3 2 2" xfId="31836"/>
    <cellStyle name="Note 5 12 3 2 2 2" xfId="31837"/>
    <cellStyle name="Note 5 12 3 2 2 2 2" xfId="31838"/>
    <cellStyle name="Note 5 12 3 2 2 2 3" xfId="31839"/>
    <cellStyle name="Note 5 12 3 2 2 3" xfId="31840"/>
    <cellStyle name="Note 5 12 3 2 2 3 2" xfId="31841"/>
    <cellStyle name="Note 5 12 3 2 2 3 3" xfId="31842"/>
    <cellStyle name="Note 5 12 3 2 2 4" xfId="31843"/>
    <cellStyle name="Note 5 12 3 2 2 5" xfId="31844"/>
    <cellStyle name="Note 5 12 3 2 3" xfId="31845"/>
    <cellStyle name="Note 5 12 3 2 3 2" xfId="31846"/>
    <cellStyle name="Note 5 12 3 2 3 3" xfId="31847"/>
    <cellStyle name="Note 5 12 3 2 4" xfId="31848"/>
    <cellStyle name="Note 5 12 3 2 4 2" xfId="31849"/>
    <cellStyle name="Note 5 12 3 2 4 3" xfId="31850"/>
    <cellStyle name="Note 5 12 3 2 5" xfId="31851"/>
    <cellStyle name="Note 5 12 3 2 5 2" xfId="31852"/>
    <cellStyle name="Note 5 12 3 2 5 3" xfId="31853"/>
    <cellStyle name="Note 5 12 3 2 6" xfId="31854"/>
    <cellStyle name="Note 5 12 3 3" xfId="31855"/>
    <cellStyle name="Note 5 12 3 3 2" xfId="31856"/>
    <cellStyle name="Note 5 12 3 3 2 2" xfId="31857"/>
    <cellStyle name="Note 5 12 3 3 2 2 2" xfId="31858"/>
    <cellStyle name="Note 5 12 3 3 2 2 3" xfId="31859"/>
    <cellStyle name="Note 5 12 3 3 2 3" xfId="31860"/>
    <cellStyle name="Note 5 12 3 3 2 3 2" xfId="31861"/>
    <cellStyle name="Note 5 12 3 3 2 3 3" xfId="31862"/>
    <cellStyle name="Note 5 12 3 3 2 4" xfId="31863"/>
    <cellStyle name="Note 5 12 3 3 2 5" xfId="31864"/>
    <cellStyle name="Note 5 12 3 3 3" xfId="31865"/>
    <cellStyle name="Note 5 12 3 3 3 2" xfId="31866"/>
    <cellStyle name="Note 5 12 3 3 3 3" xfId="31867"/>
    <cellStyle name="Note 5 12 3 3 4" xfId="31868"/>
    <cellStyle name="Note 5 12 3 3 4 2" xfId="31869"/>
    <cellStyle name="Note 5 12 3 3 4 3" xfId="31870"/>
    <cellStyle name="Note 5 12 3 3 5" xfId="31871"/>
    <cellStyle name="Note 5 12 3 3 5 2" xfId="31872"/>
    <cellStyle name="Note 5 12 3 3 5 3" xfId="31873"/>
    <cellStyle name="Note 5 12 3 3 6" xfId="31874"/>
    <cellStyle name="Note 5 12 3 4" xfId="31875"/>
    <cellStyle name="Note 5 12 3 4 2" xfId="31876"/>
    <cellStyle name="Note 5 12 3 4 2 2" xfId="31877"/>
    <cellStyle name="Note 5 12 3 4 2 3" xfId="31878"/>
    <cellStyle name="Note 5 12 3 4 3" xfId="31879"/>
    <cellStyle name="Note 5 12 3 4 3 2" xfId="31880"/>
    <cellStyle name="Note 5 12 3 4 3 3" xfId="31881"/>
    <cellStyle name="Note 5 12 3 4 4" xfId="31882"/>
    <cellStyle name="Note 5 12 3 4 4 2" xfId="31883"/>
    <cellStyle name="Note 5 12 3 4 4 3" xfId="31884"/>
    <cellStyle name="Note 5 12 3 4 5" xfId="31885"/>
    <cellStyle name="Note 5 12 3 4 5 2" xfId="31886"/>
    <cellStyle name="Note 5 12 3 4 5 3" xfId="31887"/>
    <cellStyle name="Note 5 12 3 4 6" xfId="31888"/>
    <cellStyle name="Note 5 12 3 4 6 2" xfId="31889"/>
    <cellStyle name="Note 5 12 3 4 6 3" xfId="31890"/>
    <cellStyle name="Note 5 12 3 4 7" xfId="31891"/>
    <cellStyle name="Note 5 12 3 4 8" xfId="31892"/>
    <cellStyle name="Note 5 12 3 5" xfId="31893"/>
    <cellStyle name="Note 5 12 3 5 2" xfId="31894"/>
    <cellStyle name="Note 5 12 3 5 2 2" xfId="31895"/>
    <cellStyle name="Note 5 12 3 5 2 3" xfId="31896"/>
    <cellStyle name="Note 5 12 3 5 3" xfId="31897"/>
    <cellStyle name="Note 5 12 3 5 3 2" xfId="31898"/>
    <cellStyle name="Note 5 12 3 5 3 3" xfId="31899"/>
    <cellStyle name="Note 5 12 3 5 4" xfId="31900"/>
    <cellStyle name="Note 5 12 3 5 5" xfId="31901"/>
    <cellStyle name="Note 5 12 3 6" xfId="31902"/>
    <cellStyle name="Note 5 12 3 6 2" xfId="31903"/>
    <cellStyle name="Note 5 12 3 6 3" xfId="31904"/>
    <cellStyle name="Note 5 12 3 7" xfId="31905"/>
    <cellStyle name="Note 5 12 3 7 2" xfId="31906"/>
    <cellStyle name="Note 5 12 3 7 3" xfId="31907"/>
    <cellStyle name="Note 5 12 3 8" xfId="31908"/>
    <cellStyle name="Note 5 12 3 8 2" xfId="31909"/>
    <cellStyle name="Note 5 12 3 8 3" xfId="31910"/>
    <cellStyle name="Note 5 12 3 9" xfId="31911"/>
    <cellStyle name="Note 5 12 4" xfId="31912"/>
    <cellStyle name="Note 5 12 4 2" xfId="31913"/>
    <cellStyle name="Note 5 12 4 2 2" xfId="31914"/>
    <cellStyle name="Note 5 12 4 2 2 2" xfId="31915"/>
    <cellStyle name="Note 5 12 4 2 2 2 2" xfId="31916"/>
    <cellStyle name="Note 5 12 4 2 2 2 3" xfId="31917"/>
    <cellStyle name="Note 5 12 4 2 2 3" xfId="31918"/>
    <cellStyle name="Note 5 12 4 2 2 3 2" xfId="31919"/>
    <cellStyle name="Note 5 12 4 2 2 3 3" xfId="31920"/>
    <cellStyle name="Note 5 12 4 2 2 4" xfId="31921"/>
    <cellStyle name="Note 5 12 4 2 2 5" xfId="31922"/>
    <cellStyle name="Note 5 12 4 2 3" xfId="31923"/>
    <cellStyle name="Note 5 12 4 2 3 2" xfId="31924"/>
    <cellStyle name="Note 5 12 4 2 3 3" xfId="31925"/>
    <cellStyle name="Note 5 12 4 2 4" xfId="31926"/>
    <cellStyle name="Note 5 12 4 2 4 2" xfId="31927"/>
    <cellStyle name="Note 5 12 4 2 4 3" xfId="31928"/>
    <cellStyle name="Note 5 12 4 2 5" xfId="31929"/>
    <cellStyle name="Note 5 12 4 2 5 2" xfId="31930"/>
    <cellStyle name="Note 5 12 4 2 5 3" xfId="31931"/>
    <cellStyle name="Note 5 12 4 2 6" xfId="31932"/>
    <cellStyle name="Note 5 12 4 3" xfId="31933"/>
    <cellStyle name="Note 5 12 4 3 2" xfId="31934"/>
    <cellStyle name="Note 5 12 4 3 2 2" xfId="31935"/>
    <cellStyle name="Note 5 12 4 3 2 2 2" xfId="31936"/>
    <cellStyle name="Note 5 12 4 3 2 2 3" xfId="31937"/>
    <cellStyle name="Note 5 12 4 3 2 3" xfId="31938"/>
    <cellStyle name="Note 5 12 4 3 2 3 2" xfId="31939"/>
    <cellStyle name="Note 5 12 4 3 2 3 3" xfId="31940"/>
    <cellStyle name="Note 5 12 4 3 2 4" xfId="31941"/>
    <cellStyle name="Note 5 12 4 3 2 5" xfId="31942"/>
    <cellStyle name="Note 5 12 4 3 3" xfId="31943"/>
    <cellStyle name="Note 5 12 4 3 3 2" xfId="31944"/>
    <cellStyle name="Note 5 12 4 3 3 3" xfId="31945"/>
    <cellStyle name="Note 5 12 4 3 4" xfId="31946"/>
    <cellStyle name="Note 5 12 4 3 4 2" xfId="31947"/>
    <cellStyle name="Note 5 12 4 3 4 3" xfId="31948"/>
    <cellStyle name="Note 5 12 4 3 5" xfId="31949"/>
    <cellStyle name="Note 5 12 4 3 5 2" xfId="31950"/>
    <cellStyle name="Note 5 12 4 3 5 3" xfId="31951"/>
    <cellStyle name="Note 5 12 4 3 6" xfId="31952"/>
    <cellStyle name="Note 5 12 4 4" xfId="31953"/>
    <cellStyle name="Note 5 12 4 4 2" xfId="31954"/>
    <cellStyle name="Note 5 12 4 4 2 2" xfId="31955"/>
    <cellStyle name="Note 5 12 4 4 2 3" xfId="31956"/>
    <cellStyle name="Note 5 12 4 4 3" xfId="31957"/>
    <cellStyle name="Note 5 12 4 4 3 2" xfId="31958"/>
    <cellStyle name="Note 5 12 4 4 3 3" xfId="31959"/>
    <cellStyle name="Note 5 12 4 4 4" xfId="31960"/>
    <cellStyle name="Note 5 12 4 4 4 2" xfId="31961"/>
    <cellStyle name="Note 5 12 4 4 4 3" xfId="31962"/>
    <cellStyle name="Note 5 12 4 4 5" xfId="31963"/>
    <cellStyle name="Note 5 12 4 4 5 2" xfId="31964"/>
    <cellStyle name="Note 5 12 4 4 5 3" xfId="31965"/>
    <cellStyle name="Note 5 12 4 4 6" xfId="31966"/>
    <cellStyle name="Note 5 12 4 4 6 2" xfId="31967"/>
    <cellStyle name="Note 5 12 4 4 6 3" xfId="31968"/>
    <cellStyle name="Note 5 12 4 4 7" xfId="31969"/>
    <cellStyle name="Note 5 12 4 4 8" xfId="31970"/>
    <cellStyle name="Note 5 12 4 5" xfId="31971"/>
    <cellStyle name="Note 5 12 4 5 2" xfId="31972"/>
    <cellStyle name="Note 5 12 4 5 2 2" xfId="31973"/>
    <cellStyle name="Note 5 12 4 5 2 3" xfId="31974"/>
    <cellStyle name="Note 5 12 4 5 3" xfId="31975"/>
    <cellStyle name="Note 5 12 4 5 3 2" xfId="31976"/>
    <cellStyle name="Note 5 12 4 5 3 3" xfId="31977"/>
    <cellStyle name="Note 5 12 4 5 4" xfId="31978"/>
    <cellStyle name="Note 5 12 4 5 5" xfId="31979"/>
    <cellStyle name="Note 5 12 4 6" xfId="31980"/>
    <cellStyle name="Note 5 12 4 6 2" xfId="31981"/>
    <cellStyle name="Note 5 12 4 6 3" xfId="31982"/>
    <cellStyle name="Note 5 12 4 7" xfId="31983"/>
    <cellStyle name="Note 5 12 4 7 2" xfId="31984"/>
    <cellStyle name="Note 5 12 4 7 3" xfId="31985"/>
    <cellStyle name="Note 5 12 4 8" xfId="31986"/>
    <cellStyle name="Note 5 12 4 8 2" xfId="31987"/>
    <cellStyle name="Note 5 12 4 8 3" xfId="31988"/>
    <cellStyle name="Note 5 12 4 9" xfId="31989"/>
    <cellStyle name="Note 5 12 5" xfId="31990"/>
    <cellStyle name="Note 5 12 5 2" xfId="31991"/>
    <cellStyle name="Note 5 12 5 2 2" xfId="31992"/>
    <cellStyle name="Note 5 12 5 2 2 2" xfId="31993"/>
    <cellStyle name="Note 5 12 5 2 2 2 2" xfId="31994"/>
    <cellStyle name="Note 5 12 5 2 2 2 3" xfId="31995"/>
    <cellStyle name="Note 5 12 5 2 2 3" xfId="31996"/>
    <cellStyle name="Note 5 12 5 2 2 3 2" xfId="31997"/>
    <cellStyle name="Note 5 12 5 2 2 3 3" xfId="31998"/>
    <cellStyle name="Note 5 12 5 2 2 4" xfId="31999"/>
    <cellStyle name="Note 5 12 5 2 2 5" xfId="32000"/>
    <cellStyle name="Note 5 12 5 2 3" xfId="32001"/>
    <cellStyle name="Note 5 12 5 2 3 2" xfId="32002"/>
    <cellStyle name="Note 5 12 5 2 3 3" xfId="32003"/>
    <cellStyle name="Note 5 12 5 2 4" xfId="32004"/>
    <cellStyle name="Note 5 12 5 2 4 2" xfId="32005"/>
    <cellStyle name="Note 5 12 5 2 4 3" xfId="32006"/>
    <cellStyle name="Note 5 12 5 2 5" xfId="32007"/>
    <cellStyle name="Note 5 12 5 2 5 2" xfId="32008"/>
    <cellStyle name="Note 5 12 5 2 5 3" xfId="32009"/>
    <cellStyle name="Note 5 12 5 2 6" xfId="32010"/>
    <cellStyle name="Note 5 12 5 3" xfId="32011"/>
    <cellStyle name="Note 5 12 5 3 2" xfId="32012"/>
    <cellStyle name="Note 5 12 5 3 2 2" xfId="32013"/>
    <cellStyle name="Note 5 12 5 3 2 2 2" xfId="32014"/>
    <cellStyle name="Note 5 12 5 3 2 2 3" xfId="32015"/>
    <cellStyle name="Note 5 12 5 3 2 3" xfId="32016"/>
    <cellStyle name="Note 5 12 5 3 2 3 2" xfId="32017"/>
    <cellStyle name="Note 5 12 5 3 2 3 3" xfId="32018"/>
    <cellStyle name="Note 5 12 5 3 2 4" xfId="32019"/>
    <cellStyle name="Note 5 12 5 3 2 5" xfId="32020"/>
    <cellStyle name="Note 5 12 5 3 3" xfId="32021"/>
    <cellStyle name="Note 5 12 5 3 3 2" xfId="32022"/>
    <cellStyle name="Note 5 12 5 3 3 3" xfId="32023"/>
    <cellStyle name="Note 5 12 5 3 4" xfId="32024"/>
    <cellStyle name="Note 5 12 5 3 4 2" xfId="32025"/>
    <cellStyle name="Note 5 12 5 3 4 3" xfId="32026"/>
    <cellStyle name="Note 5 12 5 3 5" xfId="32027"/>
    <cellStyle name="Note 5 12 5 3 5 2" xfId="32028"/>
    <cellStyle name="Note 5 12 5 3 5 3" xfId="32029"/>
    <cellStyle name="Note 5 12 5 3 6" xfId="32030"/>
    <cellStyle name="Note 5 12 5 4" xfId="32031"/>
    <cellStyle name="Note 5 12 5 4 2" xfId="32032"/>
    <cellStyle name="Note 5 12 5 4 2 2" xfId="32033"/>
    <cellStyle name="Note 5 12 5 4 2 3" xfId="32034"/>
    <cellStyle name="Note 5 12 5 4 3" xfId="32035"/>
    <cellStyle name="Note 5 12 5 4 3 2" xfId="32036"/>
    <cellStyle name="Note 5 12 5 4 3 3" xfId="32037"/>
    <cellStyle name="Note 5 12 5 4 4" xfId="32038"/>
    <cellStyle name="Note 5 12 5 4 4 2" xfId="32039"/>
    <cellStyle name="Note 5 12 5 4 4 3" xfId="32040"/>
    <cellStyle name="Note 5 12 5 4 5" xfId="32041"/>
    <cellStyle name="Note 5 12 5 4 5 2" xfId="32042"/>
    <cellStyle name="Note 5 12 5 4 5 3" xfId="32043"/>
    <cellStyle name="Note 5 12 5 4 6" xfId="32044"/>
    <cellStyle name="Note 5 12 5 4 6 2" xfId="32045"/>
    <cellStyle name="Note 5 12 5 4 6 3" xfId="32046"/>
    <cellStyle name="Note 5 12 5 4 7" xfId="32047"/>
    <cellStyle name="Note 5 12 5 4 8" xfId="32048"/>
    <cellStyle name="Note 5 12 5 5" xfId="32049"/>
    <cellStyle name="Note 5 12 5 5 2" xfId="32050"/>
    <cellStyle name="Note 5 12 5 5 2 2" xfId="32051"/>
    <cellStyle name="Note 5 12 5 5 2 3" xfId="32052"/>
    <cellStyle name="Note 5 12 5 5 3" xfId="32053"/>
    <cellStyle name="Note 5 12 5 5 3 2" xfId="32054"/>
    <cellStyle name="Note 5 12 5 5 3 3" xfId="32055"/>
    <cellStyle name="Note 5 12 5 5 4" xfId="32056"/>
    <cellStyle name="Note 5 12 5 5 5" xfId="32057"/>
    <cellStyle name="Note 5 12 5 6" xfId="32058"/>
    <cellStyle name="Note 5 12 5 6 2" xfId="32059"/>
    <cellStyle name="Note 5 12 5 6 3" xfId="32060"/>
    <cellStyle name="Note 5 12 5 7" xfId="32061"/>
    <cellStyle name="Note 5 12 5 7 2" xfId="32062"/>
    <cellStyle name="Note 5 12 5 7 3" xfId="32063"/>
    <cellStyle name="Note 5 12 5 8" xfId="32064"/>
    <cellStyle name="Note 5 12 5 8 2" xfId="32065"/>
    <cellStyle name="Note 5 12 5 8 3" xfId="32066"/>
    <cellStyle name="Note 5 12 5 9" xfId="32067"/>
    <cellStyle name="Note 5 12 6" xfId="32068"/>
    <cellStyle name="Note 5 12 6 2" xfId="32069"/>
    <cellStyle name="Note 5 12 6 2 2" xfId="32070"/>
    <cellStyle name="Note 5 12 6 2 2 2" xfId="32071"/>
    <cellStyle name="Note 5 12 6 2 2 3" xfId="32072"/>
    <cellStyle name="Note 5 12 6 2 3" xfId="32073"/>
    <cellStyle name="Note 5 12 6 2 3 2" xfId="32074"/>
    <cellStyle name="Note 5 12 6 2 3 3" xfId="32075"/>
    <cellStyle name="Note 5 12 6 2 4" xfId="32076"/>
    <cellStyle name="Note 5 12 6 2 5" xfId="32077"/>
    <cellStyle name="Note 5 12 6 3" xfId="32078"/>
    <cellStyle name="Note 5 12 6 3 2" xfId="32079"/>
    <cellStyle name="Note 5 12 6 3 3" xfId="32080"/>
    <cellStyle name="Note 5 12 6 4" xfId="32081"/>
    <cellStyle name="Note 5 12 6 4 2" xfId="32082"/>
    <cellStyle name="Note 5 12 6 4 3" xfId="32083"/>
    <cellStyle name="Note 5 12 6 5" xfId="32084"/>
    <cellStyle name="Note 5 12 6 5 2" xfId="32085"/>
    <cellStyle name="Note 5 12 6 5 3" xfId="32086"/>
    <cellStyle name="Note 5 12 6 6" xfId="32087"/>
    <cellStyle name="Note 5 12 7" xfId="32088"/>
    <cellStyle name="Note 5 12 7 2" xfId="32089"/>
    <cellStyle name="Note 5 12 7 2 2" xfId="32090"/>
    <cellStyle name="Note 5 12 7 2 2 2" xfId="32091"/>
    <cellStyle name="Note 5 12 7 2 2 3" xfId="32092"/>
    <cellStyle name="Note 5 12 7 2 3" xfId="32093"/>
    <cellStyle name="Note 5 12 7 2 3 2" xfId="32094"/>
    <cellStyle name="Note 5 12 7 2 3 3" xfId="32095"/>
    <cellStyle name="Note 5 12 7 2 4" xfId="32096"/>
    <cellStyle name="Note 5 12 7 2 5" xfId="32097"/>
    <cellStyle name="Note 5 12 7 3" xfId="32098"/>
    <cellStyle name="Note 5 12 7 3 2" xfId="32099"/>
    <cellStyle name="Note 5 12 7 3 3" xfId="32100"/>
    <cellStyle name="Note 5 12 7 4" xfId="32101"/>
    <cellStyle name="Note 5 12 7 4 2" xfId="32102"/>
    <cellStyle name="Note 5 12 7 4 3" xfId="32103"/>
    <cellStyle name="Note 5 12 7 5" xfId="32104"/>
    <cellStyle name="Note 5 12 7 5 2" xfId="32105"/>
    <cellStyle name="Note 5 12 7 5 3" xfId="32106"/>
    <cellStyle name="Note 5 12 7 6" xfId="32107"/>
    <cellStyle name="Note 5 12 8" xfId="32108"/>
    <cellStyle name="Note 5 12 8 2" xfId="32109"/>
    <cellStyle name="Note 5 12 8 2 2" xfId="32110"/>
    <cellStyle name="Note 5 12 8 2 3" xfId="32111"/>
    <cellStyle name="Note 5 12 8 3" xfId="32112"/>
    <cellStyle name="Note 5 12 8 3 2" xfId="32113"/>
    <cellStyle name="Note 5 12 8 3 3" xfId="32114"/>
    <cellStyle name="Note 5 12 8 4" xfId="32115"/>
    <cellStyle name="Note 5 12 8 4 2" xfId="32116"/>
    <cellStyle name="Note 5 12 8 4 3" xfId="32117"/>
    <cellStyle name="Note 5 12 8 5" xfId="32118"/>
    <cellStyle name="Note 5 12 8 5 2" xfId="32119"/>
    <cellStyle name="Note 5 12 8 5 3" xfId="32120"/>
    <cellStyle name="Note 5 12 8 6" xfId="32121"/>
    <cellStyle name="Note 5 12 8 6 2" xfId="32122"/>
    <cellStyle name="Note 5 12 8 6 3" xfId="32123"/>
    <cellStyle name="Note 5 12 8 7" xfId="32124"/>
    <cellStyle name="Note 5 12 8 8" xfId="32125"/>
    <cellStyle name="Note 5 12 9" xfId="32126"/>
    <cellStyle name="Note 5 12 9 2" xfId="32127"/>
    <cellStyle name="Note 5 12 9 2 2" xfId="32128"/>
    <cellStyle name="Note 5 12 9 2 3" xfId="32129"/>
    <cellStyle name="Note 5 12 9 3" xfId="32130"/>
    <cellStyle name="Note 5 12 9 3 2" xfId="32131"/>
    <cellStyle name="Note 5 12 9 3 3" xfId="32132"/>
    <cellStyle name="Note 5 12 9 4" xfId="32133"/>
    <cellStyle name="Note 5 12 9 5" xfId="32134"/>
    <cellStyle name="Note 5 13" xfId="32135"/>
    <cellStyle name="Note 5 13 10" xfId="32136"/>
    <cellStyle name="Note 5 13 10 2" xfId="32137"/>
    <cellStyle name="Note 5 13 10 3" xfId="32138"/>
    <cellStyle name="Note 5 13 11" xfId="32139"/>
    <cellStyle name="Note 5 13 11 2" xfId="32140"/>
    <cellStyle name="Note 5 13 11 3" xfId="32141"/>
    <cellStyle name="Note 5 13 12" xfId="32142"/>
    <cellStyle name="Note 5 13 12 2" xfId="32143"/>
    <cellStyle name="Note 5 13 12 3" xfId="32144"/>
    <cellStyle name="Note 5 13 13" xfId="32145"/>
    <cellStyle name="Note 5 13 2" xfId="32146"/>
    <cellStyle name="Note 5 13 2 2" xfId="32147"/>
    <cellStyle name="Note 5 13 2 2 2" xfId="32148"/>
    <cellStyle name="Note 5 13 2 2 2 2" xfId="32149"/>
    <cellStyle name="Note 5 13 2 2 2 2 2" xfId="32150"/>
    <cellStyle name="Note 5 13 2 2 2 2 3" xfId="32151"/>
    <cellStyle name="Note 5 13 2 2 2 3" xfId="32152"/>
    <cellStyle name="Note 5 13 2 2 2 3 2" xfId="32153"/>
    <cellStyle name="Note 5 13 2 2 2 3 3" xfId="32154"/>
    <cellStyle name="Note 5 13 2 2 2 4" xfId="32155"/>
    <cellStyle name="Note 5 13 2 2 2 5" xfId="32156"/>
    <cellStyle name="Note 5 13 2 2 3" xfId="32157"/>
    <cellStyle name="Note 5 13 2 2 3 2" xfId="32158"/>
    <cellStyle name="Note 5 13 2 2 3 3" xfId="32159"/>
    <cellStyle name="Note 5 13 2 2 4" xfId="32160"/>
    <cellStyle name="Note 5 13 2 2 4 2" xfId="32161"/>
    <cellStyle name="Note 5 13 2 2 4 3" xfId="32162"/>
    <cellStyle name="Note 5 13 2 2 5" xfId="32163"/>
    <cellStyle name="Note 5 13 2 2 5 2" xfId="32164"/>
    <cellStyle name="Note 5 13 2 2 5 3" xfId="32165"/>
    <cellStyle name="Note 5 13 2 2 6" xfId="32166"/>
    <cellStyle name="Note 5 13 2 3" xfId="32167"/>
    <cellStyle name="Note 5 13 2 3 2" xfId="32168"/>
    <cellStyle name="Note 5 13 2 3 2 2" xfId="32169"/>
    <cellStyle name="Note 5 13 2 3 2 2 2" xfId="32170"/>
    <cellStyle name="Note 5 13 2 3 2 2 3" xfId="32171"/>
    <cellStyle name="Note 5 13 2 3 2 3" xfId="32172"/>
    <cellStyle name="Note 5 13 2 3 2 3 2" xfId="32173"/>
    <cellStyle name="Note 5 13 2 3 2 3 3" xfId="32174"/>
    <cellStyle name="Note 5 13 2 3 2 4" xfId="32175"/>
    <cellStyle name="Note 5 13 2 3 2 5" xfId="32176"/>
    <cellStyle name="Note 5 13 2 3 3" xfId="32177"/>
    <cellStyle name="Note 5 13 2 3 3 2" xfId="32178"/>
    <cellStyle name="Note 5 13 2 3 3 3" xfId="32179"/>
    <cellStyle name="Note 5 13 2 3 4" xfId="32180"/>
    <cellStyle name="Note 5 13 2 3 4 2" xfId="32181"/>
    <cellStyle name="Note 5 13 2 3 4 3" xfId="32182"/>
    <cellStyle name="Note 5 13 2 3 5" xfId="32183"/>
    <cellStyle name="Note 5 13 2 3 5 2" xfId="32184"/>
    <cellStyle name="Note 5 13 2 3 5 3" xfId="32185"/>
    <cellStyle name="Note 5 13 2 3 6" xfId="32186"/>
    <cellStyle name="Note 5 13 2 4" xfId="32187"/>
    <cellStyle name="Note 5 13 2 4 2" xfId="32188"/>
    <cellStyle name="Note 5 13 2 4 2 2" xfId="32189"/>
    <cellStyle name="Note 5 13 2 4 2 3" xfId="32190"/>
    <cellStyle name="Note 5 13 2 4 3" xfId="32191"/>
    <cellStyle name="Note 5 13 2 4 3 2" xfId="32192"/>
    <cellStyle name="Note 5 13 2 4 3 3" xfId="32193"/>
    <cellStyle name="Note 5 13 2 4 4" xfId="32194"/>
    <cellStyle name="Note 5 13 2 4 4 2" xfId="32195"/>
    <cellStyle name="Note 5 13 2 4 4 3" xfId="32196"/>
    <cellStyle name="Note 5 13 2 4 5" xfId="32197"/>
    <cellStyle name="Note 5 13 2 4 5 2" xfId="32198"/>
    <cellStyle name="Note 5 13 2 4 5 3" xfId="32199"/>
    <cellStyle name="Note 5 13 2 4 6" xfId="32200"/>
    <cellStyle name="Note 5 13 2 4 6 2" xfId="32201"/>
    <cellStyle name="Note 5 13 2 4 6 3" xfId="32202"/>
    <cellStyle name="Note 5 13 2 4 7" xfId="32203"/>
    <cellStyle name="Note 5 13 2 4 8" xfId="32204"/>
    <cellStyle name="Note 5 13 2 5" xfId="32205"/>
    <cellStyle name="Note 5 13 2 5 2" xfId="32206"/>
    <cellStyle name="Note 5 13 2 5 2 2" xfId="32207"/>
    <cellStyle name="Note 5 13 2 5 2 3" xfId="32208"/>
    <cellStyle name="Note 5 13 2 5 3" xfId="32209"/>
    <cellStyle name="Note 5 13 2 5 3 2" xfId="32210"/>
    <cellStyle name="Note 5 13 2 5 3 3" xfId="32211"/>
    <cellStyle name="Note 5 13 2 5 4" xfId="32212"/>
    <cellStyle name="Note 5 13 2 5 5" xfId="32213"/>
    <cellStyle name="Note 5 13 2 6" xfId="32214"/>
    <cellStyle name="Note 5 13 2 6 2" xfId="32215"/>
    <cellStyle name="Note 5 13 2 6 3" xfId="32216"/>
    <cellStyle name="Note 5 13 2 7" xfId="32217"/>
    <cellStyle name="Note 5 13 2 7 2" xfId="32218"/>
    <cellStyle name="Note 5 13 2 7 3" xfId="32219"/>
    <cellStyle name="Note 5 13 2 8" xfId="32220"/>
    <cellStyle name="Note 5 13 2 8 2" xfId="32221"/>
    <cellStyle name="Note 5 13 2 8 3" xfId="32222"/>
    <cellStyle name="Note 5 13 2 9" xfId="32223"/>
    <cellStyle name="Note 5 13 3" xfId="32224"/>
    <cellStyle name="Note 5 13 3 2" xfId="32225"/>
    <cellStyle name="Note 5 13 3 2 2" xfId="32226"/>
    <cellStyle name="Note 5 13 3 2 2 2" xfId="32227"/>
    <cellStyle name="Note 5 13 3 2 2 2 2" xfId="32228"/>
    <cellStyle name="Note 5 13 3 2 2 2 3" xfId="32229"/>
    <cellStyle name="Note 5 13 3 2 2 3" xfId="32230"/>
    <cellStyle name="Note 5 13 3 2 2 3 2" xfId="32231"/>
    <cellStyle name="Note 5 13 3 2 2 3 3" xfId="32232"/>
    <cellStyle name="Note 5 13 3 2 2 4" xfId="32233"/>
    <cellStyle name="Note 5 13 3 2 2 5" xfId="32234"/>
    <cellStyle name="Note 5 13 3 2 3" xfId="32235"/>
    <cellStyle name="Note 5 13 3 2 3 2" xfId="32236"/>
    <cellStyle name="Note 5 13 3 2 3 3" xfId="32237"/>
    <cellStyle name="Note 5 13 3 2 4" xfId="32238"/>
    <cellStyle name="Note 5 13 3 2 4 2" xfId="32239"/>
    <cellStyle name="Note 5 13 3 2 4 3" xfId="32240"/>
    <cellStyle name="Note 5 13 3 2 5" xfId="32241"/>
    <cellStyle name="Note 5 13 3 2 5 2" xfId="32242"/>
    <cellStyle name="Note 5 13 3 2 5 3" xfId="32243"/>
    <cellStyle name="Note 5 13 3 2 6" xfId="32244"/>
    <cellStyle name="Note 5 13 3 3" xfId="32245"/>
    <cellStyle name="Note 5 13 3 3 2" xfId="32246"/>
    <cellStyle name="Note 5 13 3 3 2 2" xfId="32247"/>
    <cellStyle name="Note 5 13 3 3 2 2 2" xfId="32248"/>
    <cellStyle name="Note 5 13 3 3 2 2 3" xfId="32249"/>
    <cellStyle name="Note 5 13 3 3 2 3" xfId="32250"/>
    <cellStyle name="Note 5 13 3 3 2 3 2" xfId="32251"/>
    <cellStyle name="Note 5 13 3 3 2 3 3" xfId="32252"/>
    <cellStyle name="Note 5 13 3 3 2 4" xfId="32253"/>
    <cellStyle name="Note 5 13 3 3 2 5" xfId="32254"/>
    <cellStyle name="Note 5 13 3 3 3" xfId="32255"/>
    <cellStyle name="Note 5 13 3 3 3 2" xfId="32256"/>
    <cellStyle name="Note 5 13 3 3 3 3" xfId="32257"/>
    <cellStyle name="Note 5 13 3 3 4" xfId="32258"/>
    <cellStyle name="Note 5 13 3 3 4 2" xfId="32259"/>
    <cellStyle name="Note 5 13 3 3 4 3" xfId="32260"/>
    <cellStyle name="Note 5 13 3 3 5" xfId="32261"/>
    <cellStyle name="Note 5 13 3 3 5 2" xfId="32262"/>
    <cellStyle name="Note 5 13 3 3 5 3" xfId="32263"/>
    <cellStyle name="Note 5 13 3 3 6" xfId="32264"/>
    <cellStyle name="Note 5 13 3 4" xfId="32265"/>
    <cellStyle name="Note 5 13 3 4 2" xfId="32266"/>
    <cellStyle name="Note 5 13 3 4 2 2" xfId="32267"/>
    <cellStyle name="Note 5 13 3 4 2 3" xfId="32268"/>
    <cellStyle name="Note 5 13 3 4 3" xfId="32269"/>
    <cellStyle name="Note 5 13 3 4 3 2" xfId="32270"/>
    <cellStyle name="Note 5 13 3 4 3 3" xfId="32271"/>
    <cellStyle name="Note 5 13 3 4 4" xfId="32272"/>
    <cellStyle name="Note 5 13 3 4 4 2" xfId="32273"/>
    <cellStyle name="Note 5 13 3 4 4 3" xfId="32274"/>
    <cellStyle name="Note 5 13 3 4 5" xfId="32275"/>
    <cellStyle name="Note 5 13 3 4 5 2" xfId="32276"/>
    <cellStyle name="Note 5 13 3 4 5 3" xfId="32277"/>
    <cellStyle name="Note 5 13 3 4 6" xfId="32278"/>
    <cellStyle name="Note 5 13 3 4 6 2" xfId="32279"/>
    <cellStyle name="Note 5 13 3 4 6 3" xfId="32280"/>
    <cellStyle name="Note 5 13 3 4 7" xfId="32281"/>
    <cellStyle name="Note 5 13 3 4 8" xfId="32282"/>
    <cellStyle name="Note 5 13 3 5" xfId="32283"/>
    <cellStyle name="Note 5 13 3 5 2" xfId="32284"/>
    <cellStyle name="Note 5 13 3 5 2 2" xfId="32285"/>
    <cellStyle name="Note 5 13 3 5 2 3" xfId="32286"/>
    <cellStyle name="Note 5 13 3 5 3" xfId="32287"/>
    <cellStyle name="Note 5 13 3 5 3 2" xfId="32288"/>
    <cellStyle name="Note 5 13 3 5 3 3" xfId="32289"/>
    <cellStyle name="Note 5 13 3 5 4" xfId="32290"/>
    <cellStyle name="Note 5 13 3 5 5" xfId="32291"/>
    <cellStyle name="Note 5 13 3 6" xfId="32292"/>
    <cellStyle name="Note 5 13 3 6 2" xfId="32293"/>
    <cellStyle name="Note 5 13 3 6 3" xfId="32294"/>
    <cellStyle name="Note 5 13 3 7" xfId="32295"/>
    <cellStyle name="Note 5 13 3 7 2" xfId="32296"/>
    <cellStyle name="Note 5 13 3 7 3" xfId="32297"/>
    <cellStyle name="Note 5 13 3 8" xfId="32298"/>
    <cellStyle name="Note 5 13 3 8 2" xfId="32299"/>
    <cellStyle name="Note 5 13 3 8 3" xfId="32300"/>
    <cellStyle name="Note 5 13 3 9" xfId="32301"/>
    <cellStyle name="Note 5 13 4" xfId="32302"/>
    <cellStyle name="Note 5 13 4 2" xfId="32303"/>
    <cellStyle name="Note 5 13 4 2 2" xfId="32304"/>
    <cellStyle name="Note 5 13 4 2 2 2" xfId="32305"/>
    <cellStyle name="Note 5 13 4 2 2 2 2" xfId="32306"/>
    <cellStyle name="Note 5 13 4 2 2 2 3" xfId="32307"/>
    <cellStyle name="Note 5 13 4 2 2 3" xfId="32308"/>
    <cellStyle name="Note 5 13 4 2 2 3 2" xfId="32309"/>
    <cellStyle name="Note 5 13 4 2 2 3 3" xfId="32310"/>
    <cellStyle name="Note 5 13 4 2 2 4" xfId="32311"/>
    <cellStyle name="Note 5 13 4 2 2 5" xfId="32312"/>
    <cellStyle name="Note 5 13 4 2 3" xfId="32313"/>
    <cellStyle name="Note 5 13 4 2 3 2" xfId="32314"/>
    <cellStyle name="Note 5 13 4 2 3 3" xfId="32315"/>
    <cellStyle name="Note 5 13 4 2 4" xfId="32316"/>
    <cellStyle name="Note 5 13 4 2 4 2" xfId="32317"/>
    <cellStyle name="Note 5 13 4 2 4 3" xfId="32318"/>
    <cellStyle name="Note 5 13 4 2 5" xfId="32319"/>
    <cellStyle name="Note 5 13 4 2 5 2" xfId="32320"/>
    <cellStyle name="Note 5 13 4 2 5 3" xfId="32321"/>
    <cellStyle name="Note 5 13 4 2 6" xfId="32322"/>
    <cellStyle name="Note 5 13 4 3" xfId="32323"/>
    <cellStyle name="Note 5 13 4 3 2" xfId="32324"/>
    <cellStyle name="Note 5 13 4 3 2 2" xfId="32325"/>
    <cellStyle name="Note 5 13 4 3 2 2 2" xfId="32326"/>
    <cellStyle name="Note 5 13 4 3 2 2 3" xfId="32327"/>
    <cellStyle name="Note 5 13 4 3 2 3" xfId="32328"/>
    <cellStyle name="Note 5 13 4 3 2 3 2" xfId="32329"/>
    <cellStyle name="Note 5 13 4 3 2 3 3" xfId="32330"/>
    <cellStyle name="Note 5 13 4 3 2 4" xfId="32331"/>
    <cellStyle name="Note 5 13 4 3 2 5" xfId="32332"/>
    <cellStyle name="Note 5 13 4 3 3" xfId="32333"/>
    <cellStyle name="Note 5 13 4 3 3 2" xfId="32334"/>
    <cellStyle name="Note 5 13 4 3 3 3" xfId="32335"/>
    <cellStyle name="Note 5 13 4 3 4" xfId="32336"/>
    <cellStyle name="Note 5 13 4 3 4 2" xfId="32337"/>
    <cellStyle name="Note 5 13 4 3 4 3" xfId="32338"/>
    <cellStyle name="Note 5 13 4 3 5" xfId="32339"/>
    <cellStyle name="Note 5 13 4 3 5 2" xfId="32340"/>
    <cellStyle name="Note 5 13 4 3 5 3" xfId="32341"/>
    <cellStyle name="Note 5 13 4 3 6" xfId="32342"/>
    <cellStyle name="Note 5 13 4 4" xfId="32343"/>
    <cellStyle name="Note 5 13 4 4 2" xfId="32344"/>
    <cellStyle name="Note 5 13 4 4 2 2" xfId="32345"/>
    <cellStyle name="Note 5 13 4 4 2 3" xfId="32346"/>
    <cellStyle name="Note 5 13 4 4 3" xfId="32347"/>
    <cellStyle name="Note 5 13 4 4 3 2" xfId="32348"/>
    <cellStyle name="Note 5 13 4 4 3 3" xfId="32349"/>
    <cellStyle name="Note 5 13 4 4 4" xfId="32350"/>
    <cellStyle name="Note 5 13 4 4 4 2" xfId="32351"/>
    <cellStyle name="Note 5 13 4 4 4 3" xfId="32352"/>
    <cellStyle name="Note 5 13 4 4 5" xfId="32353"/>
    <cellStyle name="Note 5 13 4 4 5 2" xfId="32354"/>
    <cellStyle name="Note 5 13 4 4 5 3" xfId="32355"/>
    <cellStyle name="Note 5 13 4 4 6" xfId="32356"/>
    <cellStyle name="Note 5 13 4 4 6 2" xfId="32357"/>
    <cellStyle name="Note 5 13 4 4 6 3" xfId="32358"/>
    <cellStyle name="Note 5 13 4 4 7" xfId="32359"/>
    <cellStyle name="Note 5 13 4 4 8" xfId="32360"/>
    <cellStyle name="Note 5 13 4 5" xfId="32361"/>
    <cellStyle name="Note 5 13 4 5 2" xfId="32362"/>
    <cellStyle name="Note 5 13 4 5 2 2" xfId="32363"/>
    <cellStyle name="Note 5 13 4 5 2 3" xfId="32364"/>
    <cellStyle name="Note 5 13 4 5 3" xfId="32365"/>
    <cellStyle name="Note 5 13 4 5 3 2" xfId="32366"/>
    <cellStyle name="Note 5 13 4 5 3 3" xfId="32367"/>
    <cellStyle name="Note 5 13 4 5 4" xfId="32368"/>
    <cellStyle name="Note 5 13 4 5 5" xfId="32369"/>
    <cellStyle name="Note 5 13 4 6" xfId="32370"/>
    <cellStyle name="Note 5 13 4 6 2" xfId="32371"/>
    <cellStyle name="Note 5 13 4 6 3" xfId="32372"/>
    <cellStyle name="Note 5 13 4 7" xfId="32373"/>
    <cellStyle name="Note 5 13 4 7 2" xfId="32374"/>
    <cellStyle name="Note 5 13 4 7 3" xfId="32375"/>
    <cellStyle name="Note 5 13 4 8" xfId="32376"/>
    <cellStyle name="Note 5 13 4 8 2" xfId="32377"/>
    <cellStyle name="Note 5 13 4 8 3" xfId="32378"/>
    <cellStyle name="Note 5 13 4 9" xfId="32379"/>
    <cellStyle name="Note 5 13 5" xfId="32380"/>
    <cellStyle name="Note 5 13 5 2" xfId="32381"/>
    <cellStyle name="Note 5 13 5 2 2" xfId="32382"/>
    <cellStyle name="Note 5 13 5 2 2 2" xfId="32383"/>
    <cellStyle name="Note 5 13 5 2 2 2 2" xfId="32384"/>
    <cellStyle name="Note 5 13 5 2 2 2 3" xfId="32385"/>
    <cellStyle name="Note 5 13 5 2 2 3" xfId="32386"/>
    <cellStyle name="Note 5 13 5 2 2 3 2" xfId="32387"/>
    <cellStyle name="Note 5 13 5 2 2 3 3" xfId="32388"/>
    <cellStyle name="Note 5 13 5 2 2 4" xfId="32389"/>
    <cellStyle name="Note 5 13 5 2 2 5" xfId="32390"/>
    <cellStyle name="Note 5 13 5 2 3" xfId="32391"/>
    <cellStyle name="Note 5 13 5 2 3 2" xfId="32392"/>
    <cellStyle name="Note 5 13 5 2 3 3" xfId="32393"/>
    <cellStyle name="Note 5 13 5 2 4" xfId="32394"/>
    <cellStyle name="Note 5 13 5 2 4 2" xfId="32395"/>
    <cellStyle name="Note 5 13 5 2 4 3" xfId="32396"/>
    <cellStyle name="Note 5 13 5 2 5" xfId="32397"/>
    <cellStyle name="Note 5 13 5 2 5 2" xfId="32398"/>
    <cellStyle name="Note 5 13 5 2 5 3" xfId="32399"/>
    <cellStyle name="Note 5 13 5 2 6" xfId="32400"/>
    <cellStyle name="Note 5 13 5 3" xfId="32401"/>
    <cellStyle name="Note 5 13 5 3 2" xfId="32402"/>
    <cellStyle name="Note 5 13 5 3 2 2" xfId="32403"/>
    <cellStyle name="Note 5 13 5 3 2 2 2" xfId="32404"/>
    <cellStyle name="Note 5 13 5 3 2 2 3" xfId="32405"/>
    <cellStyle name="Note 5 13 5 3 2 3" xfId="32406"/>
    <cellStyle name="Note 5 13 5 3 2 3 2" xfId="32407"/>
    <cellStyle name="Note 5 13 5 3 2 3 3" xfId="32408"/>
    <cellStyle name="Note 5 13 5 3 2 4" xfId="32409"/>
    <cellStyle name="Note 5 13 5 3 2 5" xfId="32410"/>
    <cellStyle name="Note 5 13 5 3 3" xfId="32411"/>
    <cellStyle name="Note 5 13 5 3 3 2" xfId="32412"/>
    <cellStyle name="Note 5 13 5 3 3 3" xfId="32413"/>
    <cellStyle name="Note 5 13 5 3 4" xfId="32414"/>
    <cellStyle name="Note 5 13 5 3 4 2" xfId="32415"/>
    <cellStyle name="Note 5 13 5 3 4 3" xfId="32416"/>
    <cellStyle name="Note 5 13 5 3 5" xfId="32417"/>
    <cellStyle name="Note 5 13 5 3 5 2" xfId="32418"/>
    <cellStyle name="Note 5 13 5 3 5 3" xfId="32419"/>
    <cellStyle name="Note 5 13 5 3 6" xfId="32420"/>
    <cellStyle name="Note 5 13 5 4" xfId="32421"/>
    <cellStyle name="Note 5 13 5 4 2" xfId="32422"/>
    <cellStyle name="Note 5 13 5 4 2 2" xfId="32423"/>
    <cellStyle name="Note 5 13 5 4 2 3" xfId="32424"/>
    <cellStyle name="Note 5 13 5 4 3" xfId="32425"/>
    <cellStyle name="Note 5 13 5 4 3 2" xfId="32426"/>
    <cellStyle name="Note 5 13 5 4 3 3" xfId="32427"/>
    <cellStyle name="Note 5 13 5 4 4" xfId="32428"/>
    <cellStyle name="Note 5 13 5 4 4 2" xfId="32429"/>
    <cellStyle name="Note 5 13 5 4 4 3" xfId="32430"/>
    <cellStyle name="Note 5 13 5 4 5" xfId="32431"/>
    <cellStyle name="Note 5 13 5 4 5 2" xfId="32432"/>
    <cellStyle name="Note 5 13 5 4 5 3" xfId="32433"/>
    <cellStyle name="Note 5 13 5 4 6" xfId="32434"/>
    <cellStyle name="Note 5 13 5 4 6 2" xfId="32435"/>
    <cellStyle name="Note 5 13 5 4 6 3" xfId="32436"/>
    <cellStyle name="Note 5 13 5 4 7" xfId="32437"/>
    <cellStyle name="Note 5 13 5 4 8" xfId="32438"/>
    <cellStyle name="Note 5 13 5 5" xfId="32439"/>
    <cellStyle name="Note 5 13 5 5 2" xfId="32440"/>
    <cellStyle name="Note 5 13 5 5 2 2" xfId="32441"/>
    <cellStyle name="Note 5 13 5 5 2 3" xfId="32442"/>
    <cellStyle name="Note 5 13 5 5 3" xfId="32443"/>
    <cellStyle name="Note 5 13 5 5 3 2" xfId="32444"/>
    <cellStyle name="Note 5 13 5 5 3 3" xfId="32445"/>
    <cellStyle name="Note 5 13 5 5 4" xfId="32446"/>
    <cellStyle name="Note 5 13 5 5 5" xfId="32447"/>
    <cellStyle name="Note 5 13 5 6" xfId="32448"/>
    <cellStyle name="Note 5 13 5 6 2" xfId="32449"/>
    <cellStyle name="Note 5 13 5 6 3" xfId="32450"/>
    <cellStyle name="Note 5 13 5 7" xfId="32451"/>
    <cellStyle name="Note 5 13 5 7 2" xfId="32452"/>
    <cellStyle name="Note 5 13 5 7 3" xfId="32453"/>
    <cellStyle name="Note 5 13 5 8" xfId="32454"/>
    <cellStyle name="Note 5 13 5 8 2" xfId="32455"/>
    <cellStyle name="Note 5 13 5 8 3" xfId="32456"/>
    <cellStyle name="Note 5 13 5 9" xfId="32457"/>
    <cellStyle name="Note 5 13 6" xfId="32458"/>
    <cellStyle name="Note 5 13 6 2" xfId="32459"/>
    <cellStyle name="Note 5 13 6 2 2" xfId="32460"/>
    <cellStyle name="Note 5 13 6 2 2 2" xfId="32461"/>
    <cellStyle name="Note 5 13 6 2 2 3" xfId="32462"/>
    <cellStyle name="Note 5 13 6 2 3" xfId="32463"/>
    <cellStyle name="Note 5 13 6 2 3 2" xfId="32464"/>
    <cellStyle name="Note 5 13 6 2 3 3" xfId="32465"/>
    <cellStyle name="Note 5 13 6 2 4" xfId="32466"/>
    <cellStyle name="Note 5 13 6 2 5" xfId="32467"/>
    <cellStyle name="Note 5 13 6 3" xfId="32468"/>
    <cellStyle name="Note 5 13 6 3 2" xfId="32469"/>
    <cellStyle name="Note 5 13 6 3 3" xfId="32470"/>
    <cellStyle name="Note 5 13 6 4" xfId="32471"/>
    <cellStyle name="Note 5 13 6 4 2" xfId="32472"/>
    <cellStyle name="Note 5 13 6 4 3" xfId="32473"/>
    <cellStyle name="Note 5 13 6 5" xfId="32474"/>
    <cellStyle name="Note 5 13 6 5 2" xfId="32475"/>
    <cellStyle name="Note 5 13 6 5 3" xfId="32476"/>
    <cellStyle name="Note 5 13 6 6" xfId="32477"/>
    <cellStyle name="Note 5 13 7" xfId="32478"/>
    <cellStyle name="Note 5 13 7 2" xfId="32479"/>
    <cellStyle name="Note 5 13 7 2 2" xfId="32480"/>
    <cellStyle name="Note 5 13 7 2 2 2" xfId="32481"/>
    <cellStyle name="Note 5 13 7 2 2 3" xfId="32482"/>
    <cellStyle name="Note 5 13 7 2 3" xfId="32483"/>
    <cellStyle name="Note 5 13 7 2 3 2" xfId="32484"/>
    <cellStyle name="Note 5 13 7 2 3 3" xfId="32485"/>
    <cellStyle name="Note 5 13 7 2 4" xfId="32486"/>
    <cellStyle name="Note 5 13 7 2 5" xfId="32487"/>
    <cellStyle name="Note 5 13 7 3" xfId="32488"/>
    <cellStyle name="Note 5 13 7 3 2" xfId="32489"/>
    <cellStyle name="Note 5 13 7 3 3" xfId="32490"/>
    <cellStyle name="Note 5 13 7 4" xfId="32491"/>
    <cellStyle name="Note 5 13 7 4 2" xfId="32492"/>
    <cellStyle name="Note 5 13 7 4 3" xfId="32493"/>
    <cellStyle name="Note 5 13 7 5" xfId="32494"/>
    <cellStyle name="Note 5 13 7 5 2" xfId="32495"/>
    <cellStyle name="Note 5 13 7 5 3" xfId="32496"/>
    <cellStyle name="Note 5 13 7 6" xfId="32497"/>
    <cellStyle name="Note 5 13 8" xfId="32498"/>
    <cellStyle name="Note 5 13 8 2" xfId="32499"/>
    <cellStyle name="Note 5 13 8 2 2" xfId="32500"/>
    <cellStyle name="Note 5 13 8 2 3" xfId="32501"/>
    <cellStyle name="Note 5 13 8 3" xfId="32502"/>
    <cellStyle name="Note 5 13 8 3 2" xfId="32503"/>
    <cellStyle name="Note 5 13 8 3 3" xfId="32504"/>
    <cellStyle name="Note 5 13 8 4" xfId="32505"/>
    <cellStyle name="Note 5 13 8 4 2" xfId="32506"/>
    <cellStyle name="Note 5 13 8 4 3" xfId="32507"/>
    <cellStyle name="Note 5 13 8 5" xfId="32508"/>
    <cellStyle name="Note 5 13 8 5 2" xfId="32509"/>
    <cellStyle name="Note 5 13 8 5 3" xfId="32510"/>
    <cellStyle name="Note 5 13 8 6" xfId="32511"/>
    <cellStyle name="Note 5 13 8 6 2" xfId="32512"/>
    <cellStyle name="Note 5 13 8 6 3" xfId="32513"/>
    <cellStyle name="Note 5 13 8 7" xfId="32514"/>
    <cellStyle name="Note 5 13 8 8" xfId="32515"/>
    <cellStyle name="Note 5 13 9" xfId="32516"/>
    <cellStyle name="Note 5 13 9 2" xfId="32517"/>
    <cellStyle name="Note 5 13 9 2 2" xfId="32518"/>
    <cellStyle name="Note 5 13 9 2 3" xfId="32519"/>
    <cellStyle name="Note 5 13 9 3" xfId="32520"/>
    <cellStyle name="Note 5 13 9 3 2" xfId="32521"/>
    <cellStyle name="Note 5 13 9 3 3" xfId="32522"/>
    <cellStyle name="Note 5 13 9 4" xfId="32523"/>
    <cellStyle name="Note 5 13 9 5" xfId="32524"/>
    <cellStyle name="Note 5 14" xfId="32525"/>
    <cellStyle name="Note 5 14 10" xfId="32526"/>
    <cellStyle name="Note 5 14 10 2" xfId="32527"/>
    <cellStyle name="Note 5 14 10 3" xfId="32528"/>
    <cellStyle name="Note 5 14 11" xfId="32529"/>
    <cellStyle name="Note 5 14 11 2" xfId="32530"/>
    <cellStyle name="Note 5 14 11 3" xfId="32531"/>
    <cellStyle name="Note 5 14 12" xfId="32532"/>
    <cellStyle name="Note 5 14 12 2" xfId="32533"/>
    <cellStyle name="Note 5 14 12 3" xfId="32534"/>
    <cellStyle name="Note 5 14 13" xfId="32535"/>
    <cellStyle name="Note 5 14 2" xfId="32536"/>
    <cellStyle name="Note 5 14 2 2" xfId="32537"/>
    <cellStyle name="Note 5 14 2 2 2" xfId="32538"/>
    <cellStyle name="Note 5 14 2 2 2 2" xfId="32539"/>
    <cellStyle name="Note 5 14 2 2 2 2 2" xfId="32540"/>
    <cellStyle name="Note 5 14 2 2 2 2 3" xfId="32541"/>
    <cellStyle name="Note 5 14 2 2 2 3" xfId="32542"/>
    <cellStyle name="Note 5 14 2 2 2 3 2" xfId="32543"/>
    <cellStyle name="Note 5 14 2 2 2 3 3" xfId="32544"/>
    <cellStyle name="Note 5 14 2 2 2 4" xfId="32545"/>
    <cellStyle name="Note 5 14 2 2 2 5" xfId="32546"/>
    <cellStyle name="Note 5 14 2 2 3" xfId="32547"/>
    <cellStyle name="Note 5 14 2 2 3 2" xfId="32548"/>
    <cellStyle name="Note 5 14 2 2 3 3" xfId="32549"/>
    <cellStyle name="Note 5 14 2 2 4" xfId="32550"/>
    <cellStyle name="Note 5 14 2 2 4 2" xfId="32551"/>
    <cellStyle name="Note 5 14 2 2 4 3" xfId="32552"/>
    <cellStyle name="Note 5 14 2 2 5" xfId="32553"/>
    <cellStyle name="Note 5 14 2 2 5 2" xfId="32554"/>
    <cellStyle name="Note 5 14 2 2 5 3" xfId="32555"/>
    <cellStyle name="Note 5 14 2 2 6" xfId="32556"/>
    <cellStyle name="Note 5 14 2 3" xfId="32557"/>
    <cellStyle name="Note 5 14 2 3 2" xfId="32558"/>
    <cellStyle name="Note 5 14 2 3 2 2" xfId="32559"/>
    <cellStyle name="Note 5 14 2 3 2 2 2" xfId="32560"/>
    <cellStyle name="Note 5 14 2 3 2 2 3" xfId="32561"/>
    <cellStyle name="Note 5 14 2 3 2 3" xfId="32562"/>
    <cellStyle name="Note 5 14 2 3 2 3 2" xfId="32563"/>
    <cellStyle name="Note 5 14 2 3 2 3 3" xfId="32564"/>
    <cellStyle name="Note 5 14 2 3 2 4" xfId="32565"/>
    <cellStyle name="Note 5 14 2 3 2 5" xfId="32566"/>
    <cellStyle name="Note 5 14 2 3 3" xfId="32567"/>
    <cellStyle name="Note 5 14 2 3 3 2" xfId="32568"/>
    <cellStyle name="Note 5 14 2 3 3 3" xfId="32569"/>
    <cellStyle name="Note 5 14 2 3 4" xfId="32570"/>
    <cellStyle name="Note 5 14 2 3 4 2" xfId="32571"/>
    <cellStyle name="Note 5 14 2 3 4 3" xfId="32572"/>
    <cellStyle name="Note 5 14 2 3 5" xfId="32573"/>
    <cellStyle name="Note 5 14 2 3 5 2" xfId="32574"/>
    <cellStyle name="Note 5 14 2 3 5 3" xfId="32575"/>
    <cellStyle name="Note 5 14 2 3 6" xfId="32576"/>
    <cellStyle name="Note 5 14 2 4" xfId="32577"/>
    <cellStyle name="Note 5 14 2 4 2" xfId="32578"/>
    <cellStyle name="Note 5 14 2 4 2 2" xfId="32579"/>
    <cellStyle name="Note 5 14 2 4 2 3" xfId="32580"/>
    <cellStyle name="Note 5 14 2 4 3" xfId="32581"/>
    <cellStyle name="Note 5 14 2 4 3 2" xfId="32582"/>
    <cellStyle name="Note 5 14 2 4 3 3" xfId="32583"/>
    <cellStyle name="Note 5 14 2 4 4" xfId="32584"/>
    <cellStyle name="Note 5 14 2 4 4 2" xfId="32585"/>
    <cellStyle name="Note 5 14 2 4 4 3" xfId="32586"/>
    <cellStyle name="Note 5 14 2 4 5" xfId="32587"/>
    <cellStyle name="Note 5 14 2 4 5 2" xfId="32588"/>
    <cellStyle name="Note 5 14 2 4 5 3" xfId="32589"/>
    <cellStyle name="Note 5 14 2 4 6" xfId="32590"/>
    <cellStyle name="Note 5 14 2 4 6 2" xfId="32591"/>
    <cellStyle name="Note 5 14 2 4 6 3" xfId="32592"/>
    <cellStyle name="Note 5 14 2 4 7" xfId="32593"/>
    <cellStyle name="Note 5 14 2 4 8" xfId="32594"/>
    <cellStyle name="Note 5 14 2 5" xfId="32595"/>
    <cellStyle name="Note 5 14 2 5 2" xfId="32596"/>
    <cellStyle name="Note 5 14 2 5 2 2" xfId="32597"/>
    <cellStyle name="Note 5 14 2 5 2 3" xfId="32598"/>
    <cellStyle name="Note 5 14 2 5 3" xfId="32599"/>
    <cellStyle name="Note 5 14 2 5 3 2" xfId="32600"/>
    <cellStyle name="Note 5 14 2 5 3 3" xfId="32601"/>
    <cellStyle name="Note 5 14 2 5 4" xfId="32602"/>
    <cellStyle name="Note 5 14 2 5 5" xfId="32603"/>
    <cellStyle name="Note 5 14 2 6" xfId="32604"/>
    <cellStyle name="Note 5 14 2 6 2" xfId="32605"/>
    <cellStyle name="Note 5 14 2 6 3" xfId="32606"/>
    <cellStyle name="Note 5 14 2 7" xfId="32607"/>
    <cellStyle name="Note 5 14 2 7 2" xfId="32608"/>
    <cellStyle name="Note 5 14 2 7 3" xfId="32609"/>
    <cellStyle name="Note 5 14 2 8" xfId="32610"/>
    <cellStyle name="Note 5 14 2 8 2" xfId="32611"/>
    <cellStyle name="Note 5 14 2 8 3" xfId="32612"/>
    <cellStyle name="Note 5 14 2 9" xfId="32613"/>
    <cellStyle name="Note 5 14 3" xfId="32614"/>
    <cellStyle name="Note 5 14 3 2" xfId="32615"/>
    <cellStyle name="Note 5 14 3 2 2" xfId="32616"/>
    <cellStyle name="Note 5 14 3 2 2 2" xfId="32617"/>
    <cellStyle name="Note 5 14 3 2 2 2 2" xfId="32618"/>
    <cellStyle name="Note 5 14 3 2 2 2 3" xfId="32619"/>
    <cellStyle name="Note 5 14 3 2 2 3" xfId="32620"/>
    <cellStyle name="Note 5 14 3 2 2 3 2" xfId="32621"/>
    <cellStyle name="Note 5 14 3 2 2 3 3" xfId="32622"/>
    <cellStyle name="Note 5 14 3 2 2 4" xfId="32623"/>
    <cellStyle name="Note 5 14 3 2 2 5" xfId="32624"/>
    <cellStyle name="Note 5 14 3 2 3" xfId="32625"/>
    <cellStyle name="Note 5 14 3 2 3 2" xfId="32626"/>
    <cellStyle name="Note 5 14 3 2 3 3" xfId="32627"/>
    <cellStyle name="Note 5 14 3 2 4" xfId="32628"/>
    <cellStyle name="Note 5 14 3 2 4 2" xfId="32629"/>
    <cellStyle name="Note 5 14 3 2 4 3" xfId="32630"/>
    <cellStyle name="Note 5 14 3 2 5" xfId="32631"/>
    <cellStyle name="Note 5 14 3 2 5 2" xfId="32632"/>
    <cellStyle name="Note 5 14 3 2 5 3" xfId="32633"/>
    <cellStyle name="Note 5 14 3 2 6" xfId="32634"/>
    <cellStyle name="Note 5 14 3 3" xfId="32635"/>
    <cellStyle name="Note 5 14 3 3 2" xfId="32636"/>
    <cellStyle name="Note 5 14 3 3 2 2" xfId="32637"/>
    <cellStyle name="Note 5 14 3 3 2 2 2" xfId="32638"/>
    <cellStyle name="Note 5 14 3 3 2 2 3" xfId="32639"/>
    <cellStyle name="Note 5 14 3 3 2 3" xfId="32640"/>
    <cellStyle name="Note 5 14 3 3 2 3 2" xfId="32641"/>
    <cellStyle name="Note 5 14 3 3 2 3 3" xfId="32642"/>
    <cellStyle name="Note 5 14 3 3 2 4" xfId="32643"/>
    <cellStyle name="Note 5 14 3 3 2 5" xfId="32644"/>
    <cellStyle name="Note 5 14 3 3 3" xfId="32645"/>
    <cellStyle name="Note 5 14 3 3 3 2" xfId="32646"/>
    <cellStyle name="Note 5 14 3 3 3 3" xfId="32647"/>
    <cellStyle name="Note 5 14 3 3 4" xfId="32648"/>
    <cellStyle name="Note 5 14 3 3 4 2" xfId="32649"/>
    <cellStyle name="Note 5 14 3 3 4 3" xfId="32650"/>
    <cellStyle name="Note 5 14 3 3 5" xfId="32651"/>
    <cellStyle name="Note 5 14 3 3 5 2" xfId="32652"/>
    <cellStyle name="Note 5 14 3 3 5 3" xfId="32653"/>
    <cellStyle name="Note 5 14 3 3 6" xfId="32654"/>
    <cellStyle name="Note 5 14 3 4" xfId="32655"/>
    <cellStyle name="Note 5 14 3 4 2" xfId="32656"/>
    <cellStyle name="Note 5 14 3 4 2 2" xfId="32657"/>
    <cellStyle name="Note 5 14 3 4 2 3" xfId="32658"/>
    <cellStyle name="Note 5 14 3 4 3" xfId="32659"/>
    <cellStyle name="Note 5 14 3 4 3 2" xfId="32660"/>
    <cellStyle name="Note 5 14 3 4 3 3" xfId="32661"/>
    <cellStyle name="Note 5 14 3 4 4" xfId="32662"/>
    <cellStyle name="Note 5 14 3 4 4 2" xfId="32663"/>
    <cellStyle name="Note 5 14 3 4 4 3" xfId="32664"/>
    <cellStyle name="Note 5 14 3 4 5" xfId="32665"/>
    <cellStyle name="Note 5 14 3 4 5 2" xfId="32666"/>
    <cellStyle name="Note 5 14 3 4 5 3" xfId="32667"/>
    <cellStyle name="Note 5 14 3 4 6" xfId="32668"/>
    <cellStyle name="Note 5 14 3 4 6 2" xfId="32669"/>
    <cellStyle name="Note 5 14 3 4 6 3" xfId="32670"/>
    <cellStyle name="Note 5 14 3 4 7" xfId="32671"/>
    <cellStyle name="Note 5 14 3 4 8" xfId="32672"/>
    <cellStyle name="Note 5 14 3 5" xfId="32673"/>
    <cellStyle name="Note 5 14 3 5 2" xfId="32674"/>
    <cellStyle name="Note 5 14 3 5 2 2" xfId="32675"/>
    <cellStyle name="Note 5 14 3 5 2 3" xfId="32676"/>
    <cellStyle name="Note 5 14 3 5 3" xfId="32677"/>
    <cellStyle name="Note 5 14 3 5 3 2" xfId="32678"/>
    <cellStyle name="Note 5 14 3 5 3 3" xfId="32679"/>
    <cellStyle name="Note 5 14 3 5 4" xfId="32680"/>
    <cellStyle name="Note 5 14 3 5 5" xfId="32681"/>
    <cellStyle name="Note 5 14 3 6" xfId="32682"/>
    <cellStyle name="Note 5 14 3 6 2" xfId="32683"/>
    <cellStyle name="Note 5 14 3 6 3" xfId="32684"/>
    <cellStyle name="Note 5 14 3 7" xfId="32685"/>
    <cellStyle name="Note 5 14 3 7 2" xfId="32686"/>
    <cellStyle name="Note 5 14 3 7 3" xfId="32687"/>
    <cellStyle name="Note 5 14 3 8" xfId="32688"/>
    <cellStyle name="Note 5 14 3 8 2" xfId="32689"/>
    <cellStyle name="Note 5 14 3 8 3" xfId="32690"/>
    <cellStyle name="Note 5 14 3 9" xfId="32691"/>
    <cellStyle name="Note 5 14 4" xfId="32692"/>
    <cellStyle name="Note 5 14 4 2" xfId="32693"/>
    <cellStyle name="Note 5 14 4 2 2" xfId="32694"/>
    <cellStyle name="Note 5 14 4 2 2 2" xfId="32695"/>
    <cellStyle name="Note 5 14 4 2 2 2 2" xfId="32696"/>
    <cellStyle name="Note 5 14 4 2 2 2 3" xfId="32697"/>
    <cellStyle name="Note 5 14 4 2 2 3" xfId="32698"/>
    <cellStyle name="Note 5 14 4 2 2 3 2" xfId="32699"/>
    <cellStyle name="Note 5 14 4 2 2 3 3" xfId="32700"/>
    <cellStyle name="Note 5 14 4 2 2 4" xfId="32701"/>
    <cellStyle name="Note 5 14 4 2 2 5" xfId="32702"/>
    <cellStyle name="Note 5 14 4 2 3" xfId="32703"/>
    <cellStyle name="Note 5 14 4 2 3 2" xfId="32704"/>
    <cellStyle name="Note 5 14 4 2 3 3" xfId="32705"/>
    <cellStyle name="Note 5 14 4 2 4" xfId="32706"/>
    <cellStyle name="Note 5 14 4 2 4 2" xfId="32707"/>
    <cellStyle name="Note 5 14 4 2 4 3" xfId="32708"/>
    <cellStyle name="Note 5 14 4 2 5" xfId="32709"/>
    <cellStyle name="Note 5 14 4 2 5 2" xfId="32710"/>
    <cellStyle name="Note 5 14 4 2 5 3" xfId="32711"/>
    <cellStyle name="Note 5 14 4 2 6" xfId="32712"/>
    <cellStyle name="Note 5 14 4 3" xfId="32713"/>
    <cellStyle name="Note 5 14 4 3 2" xfId="32714"/>
    <cellStyle name="Note 5 14 4 3 2 2" xfId="32715"/>
    <cellStyle name="Note 5 14 4 3 2 2 2" xfId="32716"/>
    <cellStyle name="Note 5 14 4 3 2 2 3" xfId="32717"/>
    <cellStyle name="Note 5 14 4 3 2 3" xfId="32718"/>
    <cellStyle name="Note 5 14 4 3 2 3 2" xfId="32719"/>
    <cellStyle name="Note 5 14 4 3 2 3 3" xfId="32720"/>
    <cellStyle name="Note 5 14 4 3 2 4" xfId="32721"/>
    <cellStyle name="Note 5 14 4 3 2 5" xfId="32722"/>
    <cellStyle name="Note 5 14 4 3 3" xfId="32723"/>
    <cellStyle name="Note 5 14 4 3 3 2" xfId="32724"/>
    <cellStyle name="Note 5 14 4 3 3 3" xfId="32725"/>
    <cellStyle name="Note 5 14 4 3 4" xfId="32726"/>
    <cellStyle name="Note 5 14 4 3 4 2" xfId="32727"/>
    <cellStyle name="Note 5 14 4 3 4 3" xfId="32728"/>
    <cellStyle name="Note 5 14 4 3 5" xfId="32729"/>
    <cellStyle name="Note 5 14 4 3 5 2" xfId="32730"/>
    <cellStyle name="Note 5 14 4 3 5 3" xfId="32731"/>
    <cellStyle name="Note 5 14 4 3 6" xfId="32732"/>
    <cellStyle name="Note 5 14 4 4" xfId="32733"/>
    <cellStyle name="Note 5 14 4 4 2" xfId="32734"/>
    <cellStyle name="Note 5 14 4 4 2 2" xfId="32735"/>
    <cellStyle name="Note 5 14 4 4 2 3" xfId="32736"/>
    <cellStyle name="Note 5 14 4 4 3" xfId="32737"/>
    <cellStyle name="Note 5 14 4 4 3 2" xfId="32738"/>
    <cellStyle name="Note 5 14 4 4 3 3" xfId="32739"/>
    <cellStyle name="Note 5 14 4 4 4" xfId="32740"/>
    <cellStyle name="Note 5 14 4 4 4 2" xfId="32741"/>
    <cellStyle name="Note 5 14 4 4 4 3" xfId="32742"/>
    <cellStyle name="Note 5 14 4 4 5" xfId="32743"/>
    <cellStyle name="Note 5 14 4 4 5 2" xfId="32744"/>
    <cellStyle name="Note 5 14 4 4 5 3" xfId="32745"/>
    <cellStyle name="Note 5 14 4 4 6" xfId="32746"/>
    <cellStyle name="Note 5 14 4 4 6 2" xfId="32747"/>
    <cellStyle name="Note 5 14 4 4 6 3" xfId="32748"/>
    <cellStyle name="Note 5 14 4 4 7" xfId="32749"/>
    <cellStyle name="Note 5 14 4 4 8" xfId="32750"/>
    <cellStyle name="Note 5 14 4 5" xfId="32751"/>
    <cellStyle name="Note 5 14 4 5 2" xfId="32752"/>
    <cellStyle name="Note 5 14 4 5 2 2" xfId="32753"/>
    <cellStyle name="Note 5 14 4 5 2 3" xfId="32754"/>
    <cellStyle name="Note 5 14 4 5 3" xfId="32755"/>
    <cellStyle name="Note 5 14 4 5 3 2" xfId="32756"/>
    <cellStyle name="Note 5 14 4 5 3 3" xfId="32757"/>
    <cellStyle name="Note 5 14 4 5 4" xfId="32758"/>
    <cellStyle name="Note 5 14 4 5 5" xfId="32759"/>
    <cellStyle name="Note 5 14 4 6" xfId="32760"/>
    <cellStyle name="Note 5 14 4 6 2" xfId="32761"/>
    <cellStyle name="Note 5 14 4 6 3" xfId="32762"/>
    <cellStyle name="Note 5 14 4 7" xfId="32763"/>
    <cellStyle name="Note 5 14 4 7 2" xfId="32764"/>
    <cellStyle name="Note 5 14 4 7 3" xfId="32765"/>
    <cellStyle name="Note 5 14 4 8" xfId="32766"/>
    <cellStyle name="Note 5 14 4 8 2" xfId="32767"/>
    <cellStyle name="Note 5 14 4 8 3" xfId="32768"/>
    <cellStyle name="Note 5 14 4 9" xfId="32769"/>
    <cellStyle name="Note 5 14 5" xfId="32770"/>
    <cellStyle name="Note 5 14 5 2" xfId="32771"/>
    <cellStyle name="Note 5 14 5 2 2" xfId="32772"/>
    <cellStyle name="Note 5 14 5 2 2 2" xfId="32773"/>
    <cellStyle name="Note 5 14 5 2 2 2 2" xfId="32774"/>
    <cellStyle name="Note 5 14 5 2 2 2 3" xfId="32775"/>
    <cellStyle name="Note 5 14 5 2 2 3" xfId="32776"/>
    <cellStyle name="Note 5 14 5 2 2 3 2" xfId="32777"/>
    <cellStyle name="Note 5 14 5 2 2 3 3" xfId="32778"/>
    <cellStyle name="Note 5 14 5 2 2 4" xfId="32779"/>
    <cellStyle name="Note 5 14 5 2 2 5" xfId="32780"/>
    <cellStyle name="Note 5 14 5 2 3" xfId="32781"/>
    <cellStyle name="Note 5 14 5 2 3 2" xfId="32782"/>
    <cellStyle name="Note 5 14 5 2 3 3" xfId="32783"/>
    <cellStyle name="Note 5 14 5 2 4" xfId="32784"/>
    <cellStyle name="Note 5 14 5 2 4 2" xfId="32785"/>
    <cellStyle name="Note 5 14 5 2 4 3" xfId="32786"/>
    <cellStyle name="Note 5 14 5 2 5" xfId="32787"/>
    <cellStyle name="Note 5 14 5 2 5 2" xfId="32788"/>
    <cellStyle name="Note 5 14 5 2 5 3" xfId="32789"/>
    <cellStyle name="Note 5 14 5 2 6" xfId="32790"/>
    <cellStyle name="Note 5 14 5 3" xfId="32791"/>
    <cellStyle name="Note 5 14 5 3 2" xfId="32792"/>
    <cellStyle name="Note 5 14 5 3 2 2" xfId="32793"/>
    <cellStyle name="Note 5 14 5 3 2 2 2" xfId="32794"/>
    <cellStyle name="Note 5 14 5 3 2 2 3" xfId="32795"/>
    <cellStyle name="Note 5 14 5 3 2 3" xfId="32796"/>
    <cellStyle name="Note 5 14 5 3 2 3 2" xfId="32797"/>
    <cellStyle name="Note 5 14 5 3 2 3 3" xfId="32798"/>
    <cellStyle name="Note 5 14 5 3 2 4" xfId="32799"/>
    <cellStyle name="Note 5 14 5 3 2 5" xfId="32800"/>
    <cellStyle name="Note 5 14 5 3 3" xfId="32801"/>
    <cellStyle name="Note 5 14 5 3 3 2" xfId="32802"/>
    <cellStyle name="Note 5 14 5 3 3 3" xfId="32803"/>
    <cellStyle name="Note 5 14 5 3 4" xfId="32804"/>
    <cellStyle name="Note 5 14 5 3 4 2" xfId="32805"/>
    <cellStyle name="Note 5 14 5 3 4 3" xfId="32806"/>
    <cellStyle name="Note 5 14 5 3 5" xfId="32807"/>
    <cellStyle name="Note 5 14 5 3 5 2" xfId="32808"/>
    <cellStyle name="Note 5 14 5 3 5 3" xfId="32809"/>
    <cellStyle name="Note 5 14 5 3 6" xfId="32810"/>
    <cellStyle name="Note 5 14 5 4" xfId="32811"/>
    <cellStyle name="Note 5 14 5 4 2" xfId="32812"/>
    <cellStyle name="Note 5 14 5 4 2 2" xfId="32813"/>
    <cellStyle name="Note 5 14 5 4 2 3" xfId="32814"/>
    <cellStyle name="Note 5 14 5 4 3" xfId="32815"/>
    <cellStyle name="Note 5 14 5 4 3 2" xfId="32816"/>
    <cellStyle name="Note 5 14 5 4 3 3" xfId="32817"/>
    <cellStyle name="Note 5 14 5 4 4" xfId="32818"/>
    <cellStyle name="Note 5 14 5 4 4 2" xfId="32819"/>
    <cellStyle name="Note 5 14 5 4 4 3" xfId="32820"/>
    <cellStyle name="Note 5 14 5 4 5" xfId="32821"/>
    <cellStyle name="Note 5 14 5 4 5 2" xfId="32822"/>
    <cellStyle name="Note 5 14 5 4 5 3" xfId="32823"/>
    <cellStyle name="Note 5 14 5 4 6" xfId="32824"/>
    <cellStyle name="Note 5 14 5 4 6 2" xfId="32825"/>
    <cellStyle name="Note 5 14 5 4 6 3" xfId="32826"/>
    <cellStyle name="Note 5 14 5 4 7" xfId="32827"/>
    <cellStyle name="Note 5 14 5 4 8" xfId="32828"/>
    <cellStyle name="Note 5 14 5 5" xfId="32829"/>
    <cellStyle name="Note 5 14 5 5 2" xfId="32830"/>
    <cellStyle name="Note 5 14 5 5 2 2" xfId="32831"/>
    <cellStyle name="Note 5 14 5 5 2 3" xfId="32832"/>
    <cellStyle name="Note 5 14 5 5 3" xfId="32833"/>
    <cellStyle name="Note 5 14 5 5 3 2" xfId="32834"/>
    <cellStyle name="Note 5 14 5 5 3 3" xfId="32835"/>
    <cellStyle name="Note 5 14 5 5 4" xfId="32836"/>
    <cellStyle name="Note 5 14 5 5 5" xfId="32837"/>
    <cellStyle name="Note 5 14 5 6" xfId="32838"/>
    <cellStyle name="Note 5 14 5 6 2" xfId="32839"/>
    <cellStyle name="Note 5 14 5 6 3" xfId="32840"/>
    <cellStyle name="Note 5 14 5 7" xfId="32841"/>
    <cellStyle name="Note 5 14 5 7 2" xfId="32842"/>
    <cellStyle name="Note 5 14 5 7 3" xfId="32843"/>
    <cellStyle name="Note 5 14 5 8" xfId="32844"/>
    <cellStyle name="Note 5 14 5 8 2" xfId="32845"/>
    <cellStyle name="Note 5 14 5 8 3" xfId="32846"/>
    <cellStyle name="Note 5 14 5 9" xfId="32847"/>
    <cellStyle name="Note 5 14 6" xfId="32848"/>
    <cellStyle name="Note 5 14 6 2" xfId="32849"/>
    <cellStyle name="Note 5 14 6 2 2" xfId="32850"/>
    <cellStyle name="Note 5 14 6 2 2 2" xfId="32851"/>
    <cellStyle name="Note 5 14 6 2 2 3" xfId="32852"/>
    <cellStyle name="Note 5 14 6 2 3" xfId="32853"/>
    <cellStyle name="Note 5 14 6 2 3 2" xfId="32854"/>
    <cellStyle name="Note 5 14 6 2 3 3" xfId="32855"/>
    <cellStyle name="Note 5 14 6 2 4" xfId="32856"/>
    <cellStyle name="Note 5 14 6 2 5" xfId="32857"/>
    <cellStyle name="Note 5 14 6 3" xfId="32858"/>
    <cellStyle name="Note 5 14 6 3 2" xfId="32859"/>
    <cellStyle name="Note 5 14 6 3 3" xfId="32860"/>
    <cellStyle name="Note 5 14 6 4" xfId="32861"/>
    <cellStyle name="Note 5 14 6 4 2" xfId="32862"/>
    <cellStyle name="Note 5 14 6 4 3" xfId="32863"/>
    <cellStyle name="Note 5 14 6 5" xfId="32864"/>
    <cellStyle name="Note 5 14 6 5 2" xfId="32865"/>
    <cellStyle name="Note 5 14 6 5 3" xfId="32866"/>
    <cellStyle name="Note 5 14 6 6" xfId="32867"/>
    <cellStyle name="Note 5 14 7" xfId="32868"/>
    <cellStyle name="Note 5 14 7 2" xfId="32869"/>
    <cellStyle name="Note 5 14 7 2 2" xfId="32870"/>
    <cellStyle name="Note 5 14 7 2 2 2" xfId="32871"/>
    <cellStyle name="Note 5 14 7 2 2 3" xfId="32872"/>
    <cellStyle name="Note 5 14 7 2 3" xfId="32873"/>
    <cellStyle name="Note 5 14 7 2 3 2" xfId="32874"/>
    <cellStyle name="Note 5 14 7 2 3 3" xfId="32875"/>
    <cellStyle name="Note 5 14 7 2 4" xfId="32876"/>
    <cellStyle name="Note 5 14 7 2 5" xfId="32877"/>
    <cellStyle name="Note 5 14 7 3" xfId="32878"/>
    <cellStyle name="Note 5 14 7 3 2" xfId="32879"/>
    <cellStyle name="Note 5 14 7 3 3" xfId="32880"/>
    <cellStyle name="Note 5 14 7 4" xfId="32881"/>
    <cellStyle name="Note 5 14 7 4 2" xfId="32882"/>
    <cellStyle name="Note 5 14 7 4 3" xfId="32883"/>
    <cellStyle name="Note 5 14 7 5" xfId="32884"/>
    <cellStyle name="Note 5 14 7 5 2" xfId="32885"/>
    <cellStyle name="Note 5 14 7 5 3" xfId="32886"/>
    <cellStyle name="Note 5 14 7 6" xfId="32887"/>
    <cellStyle name="Note 5 14 8" xfId="32888"/>
    <cellStyle name="Note 5 14 8 2" xfId="32889"/>
    <cellStyle name="Note 5 14 8 2 2" xfId="32890"/>
    <cellStyle name="Note 5 14 8 2 3" xfId="32891"/>
    <cellStyle name="Note 5 14 8 3" xfId="32892"/>
    <cellStyle name="Note 5 14 8 3 2" xfId="32893"/>
    <cellStyle name="Note 5 14 8 3 3" xfId="32894"/>
    <cellStyle name="Note 5 14 8 4" xfId="32895"/>
    <cellStyle name="Note 5 14 8 4 2" xfId="32896"/>
    <cellStyle name="Note 5 14 8 4 3" xfId="32897"/>
    <cellStyle name="Note 5 14 8 5" xfId="32898"/>
    <cellStyle name="Note 5 14 8 5 2" xfId="32899"/>
    <cellStyle name="Note 5 14 8 5 3" xfId="32900"/>
    <cellStyle name="Note 5 14 8 6" xfId="32901"/>
    <cellStyle name="Note 5 14 8 6 2" xfId="32902"/>
    <cellStyle name="Note 5 14 8 6 3" xfId="32903"/>
    <cellStyle name="Note 5 14 8 7" xfId="32904"/>
    <cellStyle name="Note 5 14 8 8" xfId="32905"/>
    <cellStyle name="Note 5 14 9" xfId="32906"/>
    <cellStyle name="Note 5 14 9 2" xfId="32907"/>
    <cellStyle name="Note 5 14 9 2 2" xfId="32908"/>
    <cellStyle name="Note 5 14 9 2 3" xfId="32909"/>
    <cellStyle name="Note 5 14 9 3" xfId="32910"/>
    <cellStyle name="Note 5 14 9 3 2" xfId="32911"/>
    <cellStyle name="Note 5 14 9 3 3" xfId="32912"/>
    <cellStyle name="Note 5 14 9 4" xfId="32913"/>
    <cellStyle name="Note 5 14 9 5" xfId="32914"/>
    <cellStyle name="Note 5 15" xfId="32915"/>
    <cellStyle name="Note 5 15 10" xfId="32916"/>
    <cellStyle name="Note 5 15 10 2" xfId="32917"/>
    <cellStyle name="Note 5 15 10 3" xfId="32918"/>
    <cellStyle name="Note 5 15 11" xfId="32919"/>
    <cellStyle name="Note 5 15 11 2" xfId="32920"/>
    <cellStyle name="Note 5 15 11 3" xfId="32921"/>
    <cellStyle name="Note 5 15 12" xfId="32922"/>
    <cellStyle name="Note 5 15 12 2" xfId="32923"/>
    <cellStyle name="Note 5 15 12 3" xfId="32924"/>
    <cellStyle name="Note 5 15 13" xfId="32925"/>
    <cellStyle name="Note 5 15 2" xfId="32926"/>
    <cellStyle name="Note 5 15 2 2" xfId="32927"/>
    <cellStyle name="Note 5 15 2 2 2" xfId="32928"/>
    <cellStyle name="Note 5 15 2 2 2 2" xfId="32929"/>
    <cellStyle name="Note 5 15 2 2 2 2 2" xfId="32930"/>
    <cellStyle name="Note 5 15 2 2 2 2 3" xfId="32931"/>
    <cellStyle name="Note 5 15 2 2 2 3" xfId="32932"/>
    <cellStyle name="Note 5 15 2 2 2 3 2" xfId="32933"/>
    <cellStyle name="Note 5 15 2 2 2 3 3" xfId="32934"/>
    <cellStyle name="Note 5 15 2 2 2 4" xfId="32935"/>
    <cellStyle name="Note 5 15 2 2 2 5" xfId="32936"/>
    <cellStyle name="Note 5 15 2 2 3" xfId="32937"/>
    <cellStyle name="Note 5 15 2 2 3 2" xfId="32938"/>
    <cellStyle name="Note 5 15 2 2 3 3" xfId="32939"/>
    <cellStyle name="Note 5 15 2 2 4" xfId="32940"/>
    <cellStyle name="Note 5 15 2 2 4 2" xfId="32941"/>
    <cellStyle name="Note 5 15 2 2 4 3" xfId="32942"/>
    <cellStyle name="Note 5 15 2 2 5" xfId="32943"/>
    <cellStyle name="Note 5 15 2 2 5 2" xfId="32944"/>
    <cellStyle name="Note 5 15 2 2 5 3" xfId="32945"/>
    <cellStyle name="Note 5 15 2 2 6" xfId="32946"/>
    <cellStyle name="Note 5 15 2 3" xfId="32947"/>
    <cellStyle name="Note 5 15 2 3 2" xfId="32948"/>
    <cellStyle name="Note 5 15 2 3 2 2" xfId="32949"/>
    <cellStyle name="Note 5 15 2 3 2 2 2" xfId="32950"/>
    <cellStyle name="Note 5 15 2 3 2 2 3" xfId="32951"/>
    <cellStyle name="Note 5 15 2 3 2 3" xfId="32952"/>
    <cellStyle name="Note 5 15 2 3 2 3 2" xfId="32953"/>
    <cellStyle name="Note 5 15 2 3 2 3 3" xfId="32954"/>
    <cellStyle name="Note 5 15 2 3 2 4" xfId="32955"/>
    <cellStyle name="Note 5 15 2 3 2 5" xfId="32956"/>
    <cellStyle name="Note 5 15 2 3 3" xfId="32957"/>
    <cellStyle name="Note 5 15 2 3 3 2" xfId="32958"/>
    <cellStyle name="Note 5 15 2 3 3 3" xfId="32959"/>
    <cellStyle name="Note 5 15 2 3 4" xfId="32960"/>
    <cellStyle name="Note 5 15 2 3 4 2" xfId="32961"/>
    <cellStyle name="Note 5 15 2 3 4 3" xfId="32962"/>
    <cellStyle name="Note 5 15 2 3 5" xfId="32963"/>
    <cellStyle name="Note 5 15 2 3 5 2" xfId="32964"/>
    <cellStyle name="Note 5 15 2 3 5 3" xfId="32965"/>
    <cellStyle name="Note 5 15 2 3 6" xfId="32966"/>
    <cellStyle name="Note 5 15 2 4" xfId="32967"/>
    <cellStyle name="Note 5 15 2 4 2" xfId="32968"/>
    <cellStyle name="Note 5 15 2 4 2 2" xfId="32969"/>
    <cellStyle name="Note 5 15 2 4 2 3" xfId="32970"/>
    <cellStyle name="Note 5 15 2 4 3" xfId="32971"/>
    <cellStyle name="Note 5 15 2 4 3 2" xfId="32972"/>
    <cellStyle name="Note 5 15 2 4 3 3" xfId="32973"/>
    <cellStyle name="Note 5 15 2 4 4" xfId="32974"/>
    <cellStyle name="Note 5 15 2 4 4 2" xfId="32975"/>
    <cellStyle name="Note 5 15 2 4 4 3" xfId="32976"/>
    <cellStyle name="Note 5 15 2 4 5" xfId="32977"/>
    <cellStyle name="Note 5 15 2 4 5 2" xfId="32978"/>
    <cellStyle name="Note 5 15 2 4 5 3" xfId="32979"/>
    <cellStyle name="Note 5 15 2 4 6" xfId="32980"/>
    <cellStyle name="Note 5 15 2 4 6 2" xfId="32981"/>
    <cellStyle name="Note 5 15 2 4 6 3" xfId="32982"/>
    <cellStyle name="Note 5 15 2 4 7" xfId="32983"/>
    <cellStyle name="Note 5 15 2 4 8" xfId="32984"/>
    <cellStyle name="Note 5 15 2 5" xfId="32985"/>
    <cellStyle name="Note 5 15 2 5 2" xfId="32986"/>
    <cellStyle name="Note 5 15 2 5 2 2" xfId="32987"/>
    <cellStyle name="Note 5 15 2 5 2 3" xfId="32988"/>
    <cellStyle name="Note 5 15 2 5 3" xfId="32989"/>
    <cellStyle name="Note 5 15 2 5 3 2" xfId="32990"/>
    <cellStyle name="Note 5 15 2 5 3 3" xfId="32991"/>
    <cellStyle name="Note 5 15 2 5 4" xfId="32992"/>
    <cellStyle name="Note 5 15 2 5 5" xfId="32993"/>
    <cellStyle name="Note 5 15 2 6" xfId="32994"/>
    <cellStyle name="Note 5 15 2 6 2" xfId="32995"/>
    <cellStyle name="Note 5 15 2 6 3" xfId="32996"/>
    <cellStyle name="Note 5 15 2 7" xfId="32997"/>
    <cellStyle name="Note 5 15 2 7 2" xfId="32998"/>
    <cellStyle name="Note 5 15 2 7 3" xfId="32999"/>
    <cellStyle name="Note 5 15 2 8" xfId="33000"/>
    <cellStyle name="Note 5 15 2 8 2" xfId="33001"/>
    <cellStyle name="Note 5 15 2 8 3" xfId="33002"/>
    <cellStyle name="Note 5 15 2 9" xfId="33003"/>
    <cellStyle name="Note 5 15 3" xfId="33004"/>
    <cellStyle name="Note 5 15 3 2" xfId="33005"/>
    <cellStyle name="Note 5 15 3 2 2" xfId="33006"/>
    <cellStyle name="Note 5 15 3 2 2 2" xfId="33007"/>
    <cellStyle name="Note 5 15 3 2 2 2 2" xfId="33008"/>
    <cellStyle name="Note 5 15 3 2 2 2 3" xfId="33009"/>
    <cellStyle name="Note 5 15 3 2 2 3" xfId="33010"/>
    <cellStyle name="Note 5 15 3 2 2 3 2" xfId="33011"/>
    <cellStyle name="Note 5 15 3 2 2 3 3" xfId="33012"/>
    <cellStyle name="Note 5 15 3 2 2 4" xfId="33013"/>
    <cellStyle name="Note 5 15 3 2 2 5" xfId="33014"/>
    <cellStyle name="Note 5 15 3 2 3" xfId="33015"/>
    <cellStyle name="Note 5 15 3 2 3 2" xfId="33016"/>
    <cellStyle name="Note 5 15 3 2 3 3" xfId="33017"/>
    <cellStyle name="Note 5 15 3 2 4" xfId="33018"/>
    <cellStyle name="Note 5 15 3 2 4 2" xfId="33019"/>
    <cellStyle name="Note 5 15 3 2 4 3" xfId="33020"/>
    <cellStyle name="Note 5 15 3 2 5" xfId="33021"/>
    <cellStyle name="Note 5 15 3 2 5 2" xfId="33022"/>
    <cellStyle name="Note 5 15 3 2 5 3" xfId="33023"/>
    <cellStyle name="Note 5 15 3 2 6" xfId="33024"/>
    <cellStyle name="Note 5 15 3 3" xfId="33025"/>
    <cellStyle name="Note 5 15 3 3 2" xfId="33026"/>
    <cellStyle name="Note 5 15 3 3 2 2" xfId="33027"/>
    <cellStyle name="Note 5 15 3 3 2 2 2" xfId="33028"/>
    <cellStyle name="Note 5 15 3 3 2 2 3" xfId="33029"/>
    <cellStyle name="Note 5 15 3 3 2 3" xfId="33030"/>
    <cellStyle name="Note 5 15 3 3 2 3 2" xfId="33031"/>
    <cellStyle name="Note 5 15 3 3 2 3 3" xfId="33032"/>
    <cellStyle name="Note 5 15 3 3 2 4" xfId="33033"/>
    <cellStyle name="Note 5 15 3 3 2 5" xfId="33034"/>
    <cellStyle name="Note 5 15 3 3 3" xfId="33035"/>
    <cellStyle name="Note 5 15 3 3 3 2" xfId="33036"/>
    <cellStyle name="Note 5 15 3 3 3 3" xfId="33037"/>
    <cellStyle name="Note 5 15 3 3 4" xfId="33038"/>
    <cellStyle name="Note 5 15 3 3 4 2" xfId="33039"/>
    <cellStyle name="Note 5 15 3 3 4 3" xfId="33040"/>
    <cellStyle name="Note 5 15 3 3 5" xfId="33041"/>
    <cellStyle name="Note 5 15 3 3 5 2" xfId="33042"/>
    <cellStyle name="Note 5 15 3 3 5 3" xfId="33043"/>
    <cellStyle name="Note 5 15 3 3 6" xfId="33044"/>
    <cellStyle name="Note 5 15 3 4" xfId="33045"/>
    <cellStyle name="Note 5 15 3 4 2" xfId="33046"/>
    <cellStyle name="Note 5 15 3 4 2 2" xfId="33047"/>
    <cellStyle name="Note 5 15 3 4 2 3" xfId="33048"/>
    <cellStyle name="Note 5 15 3 4 3" xfId="33049"/>
    <cellStyle name="Note 5 15 3 4 3 2" xfId="33050"/>
    <cellStyle name="Note 5 15 3 4 3 3" xfId="33051"/>
    <cellStyle name="Note 5 15 3 4 4" xfId="33052"/>
    <cellStyle name="Note 5 15 3 4 4 2" xfId="33053"/>
    <cellStyle name="Note 5 15 3 4 4 3" xfId="33054"/>
    <cellStyle name="Note 5 15 3 4 5" xfId="33055"/>
    <cellStyle name="Note 5 15 3 4 5 2" xfId="33056"/>
    <cellStyle name="Note 5 15 3 4 5 3" xfId="33057"/>
    <cellStyle name="Note 5 15 3 4 6" xfId="33058"/>
    <cellStyle name="Note 5 15 3 4 6 2" xfId="33059"/>
    <cellStyle name="Note 5 15 3 4 6 3" xfId="33060"/>
    <cellStyle name="Note 5 15 3 4 7" xfId="33061"/>
    <cellStyle name="Note 5 15 3 4 8" xfId="33062"/>
    <cellStyle name="Note 5 15 3 5" xfId="33063"/>
    <cellStyle name="Note 5 15 3 5 2" xfId="33064"/>
    <cellStyle name="Note 5 15 3 5 2 2" xfId="33065"/>
    <cellStyle name="Note 5 15 3 5 2 3" xfId="33066"/>
    <cellStyle name="Note 5 15 3 5 3" xfId="33067"/>
    <cellStyle name="Note 5 15 3 5 3 2" xfId="33068"/>
    <cellStyle name="Note 5 15 3 5 3 3" xfId="33069"/>
    <cellStyle name="Note 5 15 3 5 4" xfId="33070"/>
    <cellStyle name="Note 5 15 3 5 5" xfId="33071"/>
    <cellStyle name="Note 5 15 3 6" xfId="33072"/>
    <cellStyle name="Note 5 15 3 6 2" xfId="33073"/>
    <cellStyle name="Note 5 15 3 6 3" xfId="33074"/>
    <cellStyle name="Note 5 15 3 7" xfId="33075"/>
    <cellStyle name="Note 5 15 3 7 2" xfId="33076"/>
    <cellStyle name="Note 5 15 3 7 3" xfId="33077"/>
    <cellStyle name="Note 5 15 3 8" xfId="33078"/>
    <cellStyle name="Note 5 15 3 8 2" xfId="33079"/>
    <cellStyle name="Note 5 15 3 8 3" xfId="33080"/>
    <cellStyle name="Note 5 15 3 9" xfId="33081"/>
    <cellStyle name="Note 5 15 4" xfId="33082"/>
    <cellStyle name="Note 5 15 4 2" xfId="33083"/>
    <cellStyle name="Note 5 15 4 2 2" xfId="33084"/>
    <cellStyle name="Note 5 15 4 2 2 2" xfId="33085"/>
    <cellStyle name="Note 5 15 4 2 2 2 2" xfId="33086"/>
    <cellStyle name="Note 5 15 4 2 2 2 3" xfId="33087"/>
    <cellStyle name="Note 5 15 4 2 2 3" xfId="33088"/>
    <cellStyle name="Note 5 15 4 2 2 3 2" xfId="33089"/>
    <cellStyle name="Note 5 15 4 2 2 3 3" xfId="33090"/>
    <cellStyle name="Note 5 15 4 2 2 4" xfId="33091"/>
    <cellStyle name="Note 5 15 4 2 2 5" xfId="33092"/>
    <cellStyle name="Note 5 15 4 2 3" xfId="33093"/>
    <cellStyle name="Note 5 15 4 2 3 2" xfId="33094"/>
    <cellStyle name="Note 5 15 4 2 3 3" xfId="33095"/>
    <cellStyle name="Note 5 15 4 2 4" xfId="33096"/>
    <cellStyle name="Note 5 15 4 2 4 2" xfId="33097"/>
    <cellStyle name="Note 5 15 4 2 4 3" xfId="33098"/>
    <cellStyle name="Note 5 15 4 2 5" xfId="33099"/>
    <cellStyle name="Note 5 15 4 2 5 2" xfId="33100"/>
    <cellStyle name="Note 5 15 4 2 5 3" xfId="33101"/>
    <cellStyle name="Note 5 15 4 2 6" xfId="33102"/>
    <cellStyle name="Note 5 15 4 3" xfId="33103"/>
    <cellStyle name="Note 5 15 4 3 2" xfId="33104"/>
    <cellStyle name="Note 5 15 4 3 2 2" xfId="33105"/>
    <cellStyle name="Note 5 15 4 3 2 2 2" xfId="33106"/>
    <cellStyle name="Note 5 15 4 3 2 2 3" xfId="33107"/>
    <cellStyle name="Note 5 15 4 3 2 3" xfId="33108"/>
    <cellStyle name="Note 5 15 4 3 2 3 2" xfId="33109"/>
    <cellStyle name="Note 5 15 4 3 2 3 3" xfId="33110"/>
    <cellStyle name="Note 5 15 4 3 2 4" xfId="33111"/>
    <cellStyle name="Note 5 15 4 3 2 5" xfId="33112"/>
    <cellStyle name="Note 5 15 4 3 3" xfId="33113"/>
    <cellStyle name="Note 5 15 4 3 3 2" xfId="33114"/>
    <cellStyle name="Note 5 15 4 3 3 3" xfId="33115"/>
    <cellStyle name="Note 5 15 4 3 4" xfId="33116"/>
    <cellStyle name="Note 5 15 4 3 4 2" xfId="33117"/>
    <cellStyle name="Note 5 15 4 3 4 3" xfId="33118"/>
    <cellStyle name="Note 5 15 4 3 5" xfId="33119"/>
    <cellStyle name="Note 5 15 4 3 5 2" xfId="33120"/>
    <cellStyle name="Note 5 15 4 3 5 3" xfId="33121"/>
    <cellStyle name="Note 5 15 4 3 6" xfId="33122"/>
    <cellStyle name="Note 5 15 4 4" xfId="33123"/>
    <cellStyle name="Note 5 15 4 4 2" xfId="33124"/>
    <cellStyle name="Note 5 15 4 4 2 2" xfId="33125"/>
    <cellStyle name="Note 5 15 4 4 2 3" xfId="33126"/>
    <cellStyle name="Note 5 15 4 4 3" xfId="33127"/>
    <cellStyle name="Note 5 15 4 4 3 2" xfId="33128"/>
    <cellStyle name="Note 5 15 4 4 3 3" xfId="33129"/>
    <cellStyle name="Note 5 15 4 4 4" xfId="33130"/>
    <cellStyle name="Note 5 15 4 4 4 2" xfId="33131"/>
    <cellStyle name="Note 5 15 4 4 4 3" xfId="33132"/>
    <cellStyle name="Note 5 15 4 4 5" xfId="33133"/>
    <cellStyle name="Note 5 15 4 4 5 2" xfId="33134"/>
    <cellStyle name="Note 5 15 4 4 5 3" xfId="33135"/>
    <cellStyle name="Note 5 15 4 4 6" xfId="33136"/>
    <cellStyle name="Note 5 15 4 4 6 2" xfId="33137"/>
    <cellStyle name="Note 5 15 4 4 6 3" xfId="33138"/>
    <cellStyle name="Note 5 15 4 4 7" xfId="33139"/>
    <cellStyle name="Note 5 15 4 4 8" xfId="33140"/>
    <cellStyle name="Note 5 15 4 5" xfId="33141"/>
    <cellStyle name="Note 5 15 4 5 2" xfId="33142"/>
    <cellStyle name="Note 5 15 4 5 2 2" xfId="33143"/>
    <cellStyle name="Note 5 15 4 5 2 3" xfId="33144"/>
    <cellStyle name="Note 5 15 4 5 3" xfId="33145"/>
    <cellStyle name="Note 5 15 4 5 3 2" xfId="33146"/>
    <cellStyle name="Note 5 15 4 5 3 3" xfId="33147"/>
    <cellStyle name="Note 5 15 4 5 4" xfId="33148"/>
    <cellStyle name="Note 5 15 4 5 5" xfId="33149"/>
    <cellStyle name="Note 5 15 4 6" xfId="33150"/>
    <cellStyle name="Note 5 15 4 6 2" xfId="33151"/>
    <cellStyle name="Note 5 15 4 6 3" xfId="33152"/>
    <cellStyle name="Note 5 15 4 7" xfId="33153"/>
    <cellStyle name="Note 5 15 4 7 2" xfId="33154"/>
    <cellStyle name="Note 5 15 4 7 3" xfId="33155"/>
    <cellStyle name="Note 5 15 4 8" xfId="33156"/>
    <cellStyle name="Note 5 15 4 8 2" xfId="33157"/>
    <cellStyle name="Note 5 15 4 8 3" xfId="33158"/>
    <cellStyle name="Note 5 15 4 9" xfId="33159"/>
    <cellStyle name="Note 5 15 5" xfId="33160"/>
    <cellStyle name="Note 5 15 5 2" xfId="33161"/>
    <cellStyle name="Note 5 15 5 2 2" xfId="33162"/>
    <cellStyle name="Note 5 15 5 2 2 2" xfId="33163"/>
    <cellStyle name="Note 5 15 5 2 2 2 2" xfId="33164"/>
    <cellStyle name="Note 5 15 5 2 2 2 3" xfId="33165"/>
    <cellStyle name="Note 5 15 5 2 2 3" xfId="33166"/>
    <cellStyle name="Note 5 15 5 2 2 3 2" xfId="33167"/>
    <cellStyle name="Note 5 15 5 2 2 3 3" xfId="33168"/>
    <cellStyle name="Note 5 15 5 2 2 4" xfId="33169"/>
    <cellStyle name="Note 5 15 5 2 2 5" xfId="33170"/>
    <cellStyle name="Note 5 15 5 2 3" xfId="33171"/>
    <cellStyle name="Note 5 15 5 2 3 2" xfId="33172"/>
    <cellStyle name="Note 5 15 5 2 3 3" xfId="33173"/>
    <cellStyle name="Note 5 15 5 2 4" xfId="33174"/>
    <cellStyle name="Note 5 15 5 2 4 2" xfId="33175"/>
    <cellStyle name="Note 5 15 5 2 4 3" xfId="33176"/>
    <cellStyle name="Note 5 15 5 2 5" xfId="33177"/>
    <cellStyle name="Note 5 15 5 2 5 2" xfId="33178"/>
    <cellStyle name="Note 5 15 5 2 5 3" xfId="33179"/>
    <cellStyle name="Note 5 15 5 2 6" xfId="33180"/>
    <cellStyle name="Note 5 15 5 3" xfId="33181"/>
    <cellStyle name="Note 5 15 5 3 2" xfId="33182"/>
    <cellStyle name="Note 5 15 5 3 2 2" xfId="33183"/>
    <cellStyle name="Note 5 15 5 3 2 2 2" xfId="33184"/>
    <cellStyle name="Note 5 15 5 3 2 2 3" xfId="33185"/>
    <cellStyle name="Note 5 15 5 3 2 3" xfId="33186"/>
    <cellStyle name="Note 5 15 5 3 2 3 2" xfId="33187"/>
    <cellStyle name="Note 5 15 5 3 2 3 3" xfId="33188"/>
    <cellStyle name="Note 5 15 5 3 2 4" xfId="33189"/>
    <cellStyle name="Note 5 15 5 3 2 5" xfId="33190"/>
    <cellStyle name="Note 5 15 5 3 3" xfId="33191"/>
    <cellStyle name="Note 5 15 5 3 3 2" xfId="33192"/>
    <cellStyle name="Note 5 15 5 3 3 3" xfId="33193"/>
    <cellStyle name="Note 5 15 5 3 4" xfId="33194"/>
    <cellStyle name="Note 5 15 5 3 4 2" xfId="33195"/>
    <cellStyle name="Note 5 15 5 3 4 3" xfId="33196"/>
    <cellStyle name="Note 5 15 5 3 5" xfId="33197"/>
    <cellStyle name="Note 5 15 5 3 5 2" xfId="33198"/>
    <cellStyle name="Note 5 15 5 3 5 3" xfId="33199"/>
    <cellStyle name="Note 5 15 5 3 6" xfId="33200"/>
    <cellStyle name="Note 5 15 5 4" xfId="33201"/>
    <cellStyle name="Note 5 15 5 4 2" xfId="33202"/>
    <cellStyle name="Note 5 15 5 4 2 2" xfId="33203"/>
    <cellStyle name="Note 5 15 5 4 2 3" xfId="33204"/>
    <cellStyle name="Note 5 15 5 4 3" xfId="33205"/>
    <cellStyle name="Note 5 15 5 4 3 2" xfId="33206"/>
    <cellStyle name="Note 5 15 5 4 3 3" xfId="33207"/>
    <cellStyle name="Note 5 15 5 4 4" xfId="33208"/>
    <cellStyle name="Note 5 15 5 4 4 2" xfId="33209"/>
    <cellStyle name="Note 5 15 5 4 4 3" xfId="33210"/>
    <cellStyle name="Note 5 15 5 4 5" xfId="33211"/>
    <cellStyle name="Note 5 15 5 4 5 2" xfId="33212"/>
    <cellStyle name="Note 5 15 5 4 5 3" xfId="33213"/>
    <cellStyle name="Note 5 15 5 4 6" xfId="33214"/>
    <cellStyle name="Note 5 15 5 4 6 2" xfId="33215"/>
    <cellStyle name="Note 5 15 5 4 6 3" xfId="33216"/>
    <cellStyle name="Note 5 15 5 4 7" xfId="33217"/>
    <cellStyle name="Note 5 15 5 4 8" xfId="33218"/>
    <cellStyle name="Note 5 15 5 5" xfId="33219"/>
    <cellStyle name="Note 5 15 5 5 2" xfId="33220"/>
    <cellStyle name="Note 5 15 5 5 2 2" xfId="33221"/>
    <cellStyle name="Note 5 15 5 5 2 3" xfId="33222"/>
    <cellStyle name="Note 5 15 5 5 3" xfId="33223"/>
    <cellStyle name="Note 5 15 5 5 3 2" xfId="33224"/>
    <cellStyle name="Note 5 15 5 5 3 3" xfId="33225"/>
    <cellStyle name="Note 5 15 5 5 4" xfId="33226"/>
    <cellStyle name="Note 5 15 5 5 5" xfId="33227"/>
    <cellStyle name="Note 5 15 5 6" xfId="33228"/>
    <cellStyle name="Note 5 15 5 6 2" xfId="33229"/>
    <cellStyle name="Note 5 15 5 6 3" xfId="33230"/>
    <cellStyle name="Note 5 15 5 7" xfId="33231"/>
    <cellStyle name="Note 5 15 5 7 2" xfId="33232"/>
    <cellStyle name="Note 5 15 5 7 3" xfId="33233"/>
    <cellStyle name="Note 5 15 5 8" xfId="33234"/>
    <cellStyle name="Note 5 15 5 8 2" xfId="33235"/>
    <cellStyle name="Note 5 15 5 8 3" xfId="33236"/>
    <cellStyle name="Note 5 15 5 9" xfId="33237"/>
    <cellStyle name="Note 5 15 6" xfId="33238"/>
    <cellStyle name="Note 5 15 6 2" xfId="33239"/>
    <cellStyle name="Note 5 15 6 2 2" xfId="33240"/>
    <cellStyle name="Note 5 15 6 2 2 2" xfId="33241"/>
    <cellStyle name="Note 5 15 6 2 2 3" xfId="33242"/>
    <cellStyle name="Note 5 15 6 2 3" xfId="33243"/>
    <cellStyle name="Note 5 15 6 2 3 2" xfId="33244"/>
    <cellStyle name="Note 5 15 6 2 3 3" xfId="33245"/>
    <cellStyle name="Note 5 15 6 2 4" xfId="33246"/>
    <cellStyle name="Note 5 15 6 2 5" xfId="33247"/>
    <cellStyle name="Note 5 15 6 3" xfId="33248"/>
    <cellStyle name="Note 5 15 6 3 2" xfId="33249"/>
    <cellStyle name="Note 5 15 6 3 3" xfId="33250"/>
    <cellStyle name="Note 5 15 6 4" xfId="33251"/>
    <cellStyle name="Note 5 15 6 4 2" xfId="33252"/>
    <cellStyle name="Note 5 15 6 4 3" xfId="33253"/>
    <cellStyle name="Note 5 15 6 5" xfId="33254"/>
    <cellStyle name="Note 5 15 6 5 2" xfId="33255"/>
    <cellStyle name="Note 5 15 6 5 3" xfId="33256"/>
    <cellStyle name="Note 5 15 6 6" xfId="33257"/>
    <cellStyle name="Note 5 15 7" xfId="33258"/>
    <cellStyle name="Note 5 15 7 2" xfId="33259"/>
    <cellStyle name="Note 5 15 7 2 2" xfId="33260"/>
    <cellStyle name="Note 5 15 7 2 2 2" xfId="33261"/>
    <cellStyle name="Note 5 15 7 2 2 3" xfId="33262"/>
    <cellStyle name="Note 5 15 7 2 3" xfId="33263"/>
    <cellStyle name="Note 5 15 7 2 3 2" xfId="33264"/>
    <cellStyle name="Note 5 15 7 2 3 3" xfId="33265"/>
    <cellStyle name="Note 5 15 7 2 4" xfId="33266"/>
    <cellStyle name="Note 5 15 7 2 5" xfId="33267"/>
    <cellStyle name="Note 5 15 7 3" xfId="33268"/>
    <cellStyle name="Note 5 15 7 3 2" xfId="33269"/>
    <cellStyle name="Note 5 15 7 3 3" xfId="33270"/>
    <cellStyle name="Note 5 15 7 4" xfId="33271"/>
    <cellStyle name="Note 5 15 7 4 2" xfId="33272"/>
    <cellStyle name="Note 5 15 7 4 3" xfId="33273"/>
    <cellStyle name="Note 5 15 7 5" xfId="33274"/>
    <cellStyle name="Note 5 15 7 5 2" xfId="33275"/>
    <cellStyle name="Note 5 15 7 5 3" xfId="33276"/>
    <cellStyle name="Note 5 15 7 6" xfId="33277"/>
    <cellStyle name="Note 5 15 8" xfId="33278"/>
    <cellStyle name="Note 5 15 8 2" xfId="33279"/>
    <cellStyle name="Note 5 15 8 2 2" xfId="33280"/>
    <cellStyle name="Note 5 15 8 2 3" xfId="33281"/>
    <cellStyle name="Note 5 15 8 3" xfId="33282"/>
    <cellStyle name="Note 5 15 8 3 2" xfId="33283"/>
    <cellStyle name="Note 5 15 8 3 3" xfId="33284"/>
    <cellStyle name="Note 5 15 8 4" xfId="33285"/>
    <cellStyle name="Note 5 15 8 4 2" xfId="33286"/>
    <cellStyle name="Note 5 15 8 4 3" xfId="33287"/>
    <cellStyle name="Note 5 15 8 5" xfId="33288"/>
    <cellStyle name="Note 5 15 8 5 2" xfId="33289"/>
    <cellStyle name="Note 5 15 8 5 3" xfId="33290"/>
    <cellStyle name="Note 5 15 8 6" xfId="33291"/>
    <cellStyle name="Note 5 15 8 6 2" xfId="33292"/>
    <cellStyle name="Note 5 15 8 6 3" xfId="33293"/>
    <cellStyle name="Note 5 15 8 7" xfId="33294"/>
    <cellStyle name="Note 5 15 8 8" xfId="33295"/>
    <cellStyle name="Note 5 15 9" xfId="33296"/>
    <cellStyle name="Note 5 15 9 2" xfId="33297"/>
    <cellStyle name="Note 5 15 9 2 2" xfId="33298"/>
    <cellStyle name="Note 5 15 9 2 3" xfId="33299"/>
    <cellStyle name="Note 5 15 9 3" xfId="33300"/>
    <cellStyle name="Note 5 15 9 3 2" xfId="33301"/>
    <cellStyle name="Note 5 15 9 3 3" xfId="33302"/>
    <cellStyle name="Note 5 15 9 4" xfId="33303"/>
    <cellStyle name="Note 5 15 9 5" xfId="33304"/>
    <cellStyle name="Note 5 16" xfId="33305"/>
    <cellStyle name="Note 5 16 10" xfId="33306"/>
    <cellStyle name="Note 5 16 10 2" xfId="33307"/>
    <cellStyle name="Note 5 16 10 3" xfId="33308"/>
    <cellStyle name="Note 5 16 11" xfId="33309"/>
    <cellStyle name="Note 5 16 11 2" xfId="33310"/>
    <cellStyle name="Note 5 16 11 3" xfId="33311"/>
    <cellStyle name="Note 5 16 12" xfId="33312"/>
    <cellStyle name="Note 5 16 12 2" xfId="33313"/>
    <cellStyle name="Note 5 16 12 3" xfId="33314"/>
    <cellStyle name="Note 5 16 13" xfId="33315"/>
    <cellStyle name="Note 5 16 2" xfId="33316"/>
    <cellStyle name="Note 5 16 2 2" xfId="33317"/>
    <cellStyle name="Note 5 16 2 2 2" xfId="33318"/>
    <cellStyle name="Note 5 16 2 2 2 2" xfId="33319"/>
    <cellStyle name="Note 5 16 2 2 2 2 2" xfId="33320"/>
    <cellStyle name="Note 5 16 2 2 2 2 3" xfId="33321"/>
    <cellStyle name="Note 5 16 2 2 2 3" xfId="33322"/>
    <cellStyle name="Note 5 16 2 2 2 3 2" xfId="33323"/>
    <cellStyle name="Note 5 16 2 2 2 3 3" xfId="33324"/>
    <cellStyle name="Note 5 16 2 2 2 4" xfId="33325"/>
    <cellStyle name="Note 5 16 2 2 2 5" xfId="33326"/>
    <cellStyle name="Note 5 16 2 2 3" xfId="33327"/>
    <cellStyle name="Note 5 16 2 2 3 2" xfId="33328"/>
    <cellStyle name="Note 5 16 2 2 3 3" xfId="33329"/>
    <cellStyle name="Note 5 16 2 2 4" xfId="33330"/>
    <cellStyle name="Note 5 16 2 2 4 2" xfId="33331"/>
    <cellStyle name="Note 5 16 2 2 4 3" xfId="33332"/>
    <cellStyle name="Note 5 16 2 2 5" xfId="33333"/>
    <cellStyle name="Note 5 16 2 2 5 2" xfId="33334"/>
    <cellStyle name="Note 5 16 2 2 5 3" xfId="33335"/>
    <cellStyle name="Note 5 16 2 2 6" xfId="33336"/>
    <cellStyle name="Note 5 16 2 3" xfId="33337"/>
    <cellStyle name="Note 5 16 2 3 2" xfId="33338"/>
    <cellStyle name="Note 5 16 2 3 2 2" xfId="33339"/>
    <cellStyle name="Note 5 16 2 3 2 2 2" xfId="33340"/>
    <cellStyle name="Note 5 16 2 3 2 2 3" xfId="33341"/>
    <cellStyle name="Note 5 16 2 3 2 3" xfId="33342"/>
    <cellStyle name="Note 5 16 2 3 2 3 2" xfId="33343"/>
    <cellStyle name="Note 5 16 2 3 2 3 3" xfId="33344"/>
    <cellStyle name="Note 5 16 2 3 2 4" xfId="33345"/>
    <cellStyle name="Note 5 16 2 3 2 5" xfId="33346"/>
    <cellStyle name="Note 5 16 2 3 3" xfId="33347"/>
    <cellStyle name="Note 5 16 2 3 3 2" xfId="33348"/>
    <cellStyle name="Note 5 16 2 3 3 3" xfId="33349"/>
    <cellStyle name="Note 5 16 2 3 4" xfId="33350"/>
    <cellStyle name="Note 5 16 2 3 4 2" xfId="33351"/>
    <cellStyle name="Note 5 16 2 3 4 3" xfId="33352"/>
    <cellStyle name="Note 5 16 2 3 5" xfId="33353"/>
    <cellStyle name="Note 5 16 2 3 5 2" xfId="33354"/>
    <cellStyle name="Note 5 16 2 3 5 3" xfId="33355"/>
    <cellStyle name="Note 5 16 2 3 6" xfId="33356"/>
    <cellStyle name="Note 5 16 2 4" xfId="33357"/>
    <cellStyle name="Note 5 16 2 4 2" xfId="33358"/>
    <cellStyle name="Note 5 16 2 4 2 2" xfId="33359"/>
    <cellStyle name="Note 5 16 2 4 2 3" xfId="33360"/>
    <cellStyle name="Note 5 16 2 4 3" xfId="33361"/>
    <cellStyle name="Note 5 16 2 4 3 2" xfId="33362"/>
    <cellStyle name="Note 5 16 2 4 3 3" xfId="33363"/>
    <cellStyle name="Note 5 16 2 4 4" xfId="33364"/>
    <cellStyle name="Note 5 16 2 4 4 2" xfId="33365"/>
    <cellStyle name="Note 5 16 2 4 4 3" xfId="33366"/>
    <cellStyle name="Note 5 16 2 4 5" xfId="33367"/>
    <cellStyle name="Note 5 16 2 4 5 2" xfId="33368"/>
    <cellStyle name="Note 5 16 2 4 5 3" xfId="33369"/>
    <cellStyle name="Note 5 16 2 4 6" xfId="33370"/>
    <cellStyle name="Note 5 16 2 4 6 2" xfId="33371"/>
    <cellStyle name="Note 5 16 2 4 6 3" xfId="33372"/>
    <cellStyle name="Note 5 16 2 4 7" xfId="33373"/>
    <cellStyle name="Note 5 16 2 4 8" xfId="33374"/>
    <cellStyle name="Note 5 16 2 5" xfId="33375"/>
    <cellStyle name="Note 5 16 2 5 2" xfId="33376"/>
    <cellStyle name="Note 5 16 2 5 2 2" xfId="33377"/>
    <cellStyle name="Note 5 16 2 5 2 3" xfId="33378"/>
    <cellStyle name="Note 5 16 2 5 3" xfId="33379"/>
    <cellStyle name="Note 5 16 2 5 3 2" xfId="33380"/>
    <cellStyle name="Note 5 16 2 5 3 3" xfId="33381"/>
    <cellStyle name="Note 5 16 2 5 4" xfId="33382"/>
    <cellStyle name="Note 5 16 2 5 5" xfId="33383"/>
    <cellStyle name="Note 5 16 2 6" xfId="33384"/>
    <cellStyle name="Note 5 16 2 6 2" xfId="33385"/>
    <cellStyle name="Note 5 16 2 6 3" xfId="33386"/>
    <cellStyle name="Note 5 16 2 7" xfId="33387"/>
    <cellStyle name="Note 5 16 2 7 2" xfId="33388"/>
    <cellStyle name="Note 5 16 2 7 3" xfId="33389"/>
    <cellStyle name="Note 5 16 2 8" xfId="33390"/>
    <cellStyle name="Note 5 16 2 8 2" xfId="33391"/>
    <cellStyle name="Note 5 16 2 8 3" xfId="33392"/>
    <cellStyle name="Note 5 16 2 9" xfId="33393"/>
    <cellStyle name="Note 5 16 3" xfId="33394"/>
    <cellStyle name="Note 5 16 3 2" xfId="33395"/>
    <cellStyle name="Note 5 16 3 2 2" xfId="33396"/>
    <cellStyle name="Note 5 16 3 2 2 2" xfId="33397"/>
    <cellStyle name="Note 5 16 3 2 2 2 2" xfId="33398"/>
    <cellStyle name="Note 5 16 3 2 2 2 3" xfId="33399"/>
    <cellStyle name="Note 5 16 3 2 2 3" xfId="33400"/>
    <cellStyle name="Note 5 16 3 2 2 3 2" xfId="33401"/>
    <cellStyle name="Note 5 16 3 2 2 3 3" xfId="33402"/>
    <cellStyle name="Note 5 16 3 2 2 4" xfId="33403"/>
    <cellStyle name="Note 5 16 3 2 2 5" xfId="33404"/>
    <cellStyle name="Note 5 16 3 2 3" xfId="33405"/>
    <cellStyle name="Note 5 16 3 2 3 2" xfId="33406"/>
    <cellStyle name="Note 5 16 3 2 3 3" xfId="33407"/>
    <cellStyle name="Note 5 16 3 2 4" xfId="33408"/>
    <cellStyle name="Note 5 16 3 2 4 2" xfId="33409"/>
    <cellStyle name="Note 5 16 3 2 4 3" xfId="33410"/>
    <cellStyle name="Note 5 16 3 2 5" xfId="33411"/>
    <cellStyle name="Note 5 16 3 2 5 2" xfId="33412"/>
    <cellStyle name="Note 5 16 3 2 5 3" xfId="33413"/>
    <cellStyle name="Note 5 16 3 2 6" xfId="33414"/>
    <cellStyle name="Note 5 16 3 3" xfId="33415"/>
    <cellStyle name="Note 5 16 3 3 2" xfId="33416"/>
    <cellStyle name="Note 5 16 3 3 2 2" xfId="33417"/>
    <cellStyle name="Note 5 16 3 3 2 2 2" xfId="33418"/>
    <cellStyle name="Note 5 16 3 3 2 2 3" xfId="33419"/>
    <cellStyle name="Note 5 16 3 3 2 3" xfId="33420"/>
    <cellStyle name="Note 5 16 3 3 2 3 2" xfId="33421"/>
    <cellStyle name="Note 5 16 3 3 2 3 3" xfId="33422"/>
    <cellStyle name="Note 5 16 3 3 2 4" xfId="33423"/>
    <cellStyle name="Note 5 16 3 3 2 5" xfId="33424"/>
    <cellStyle name="Note 5 16 3 3 3" xfId="33425"/>
    <cellStyle name="Note 5 16 3 3 3 2" xfId="33426"/>
    <cellStyle name="Note 5 16 3 3 3 3" xfId="33427"/>
    <cellStyle name="Note 5 16 3 3 4" xfId="33428"/>
    <cellStyle name="Note 5 16 3 3 4 2" xfId="33429"/>
    <cellStyle name="Note 5 16 3 3 4 3" xfId="33430"/>
    <cellStyle name="Note 5 16 3 3 5" xfId="33431"/>
    <cellStyle name="Note 5 16 3 3 5 2" xfId="33432"/>
    <cellStyle name="Note 5 16 3 3 5 3" xfId="33433"/>
    <cellStyle name="Note 5 16 3 3 6" xfId="33434"/>
    <cellStyle name="Note 5 16 3 4" xfId="33435"/>
    <cellStyle name="Note 5 16 3 4 2" xfId="33436"/>
    <cellStyle name="Note 5 16 3 4 2 2" xfId="33437"/>
    <cellStyle name="Note 5 16 3 4 2 3" xfId="33438"/>
    <cellStyle name="Note 5 16 3 4 3" xfId="33439"/>
    <cellStyle name="Note 5 16 3 4 3 2" xfId="33440"/>
    <cellStyle name="Note 5 16 3 4 3 3" xfId="33441"/>
    <cellStyle name="Note 5 16 3 4 4" xfId="33442"/>
    <cellStyle name="Note 5 16 3 4 4 2" xfId="33443"/>
    <cellStyle name="Note 5 16 3 4 4 3" xfId="33444"/>
    <cellStyle name="Note 5 16 3 4 5" xfId="33445"/>
    <cellStyle name="Note 5 16 3 4 5 2" xfId="33446"/>
    <cellStyle name="Note 5 16 3 4 5 3" xfId="33447"/>
    <cellStyle name="Note 5 16 3 4 6" xfId="33448"/>
    <cellStyle name="Note 5 16 3 4 6 2" xfId="33449"/>
    <cellStyle name="Note 5 16 3 4 6 3" xfId="33450"/>
    <cellStyle name="Note 5 16 3 4 7" xfId="33451"/>
    <cellStyle name="Note 5 16 3 4 8" xfId="33452"/>
    <cellStyle name="Note 5 16 3 5" xfId="33453"/>
    <cellStyle name="Note 5 16 3 5 2" xfId="33454"/>
    <cellStyle name="Note 5 16 3 5 2 2" xfId="33455"/>
    <cellStyle name="Note 5 16 3 5 2 3" xfId="33456"/>
    <cellStyle name="Note 5 16 3 5 3" xfId="33457"/>
    <cellStyle name="Note 5 16 3 5 3 2" xfId="33458"/>
    <cellStyle name="Note 5 16 3 5 3 3" xfId="33459"/>
    <cellStyle name="Note 5 16 3 5 4" xfId="33460"/>
    <cellStyle name="Note 5 16 3 5 5" xfId="33461"/>
    <cellStyle name="Note 5 16 3 6" xfId="33462"/>
    <cellStyle name="Note 5 16 3 6 2" xfId="33463"/>
    <cellStyle name="Note 5 16 3 6 3" xfId="33464"/>
    <cellStyle name="Note 5 16 3 7" xfId="33465"/>
    <cellStyle name="Note 5 16 3 7 2" xfId="33466"/>
    <cellStyle name="Note 5 16 3 7 3" xfId="33467"/>
    <cellStyle name="Note 5 16 3 8" xfId="33468"/>
    <cellStyle name="Note 5 16 3 8 2" xfId="33469"/>
    <cellStyle name="Note 5 16 3 8 3" xfId="33470"/>
    <cellStyle name="Note 5 16 3 9" xfId="33471"/>
    <cellStyle name="Note 5 16 4" xfId="33472"/>
    <cellStyle name="Note 5 16 4 2" xfId="33473"/>
    <cellStyle name="Note 5 16 4 2 2" xfId="33474"/>
    <cellStyle name="Note 5 16 4 2 2 2" xfId="33475"/>
    <cellStyle name="Note 5 16 4 2 2 2 2" xfId="33476"/>
    <cellStyle name="Note 5 16 4 2 2 2 3" xfId="33477"/>
    <cellStyle name="Note 5 16 4 2 2 3" xfId="33478"/>
    <cellStyle name="Note 5 16 4 2 2 3 2" xfId="33479"/>
    <cellStyle name="Note 5 16 4 2 2 3 3" xfId="33480"/>
    <cellStyle name="Note 5 16 4 2 2 4" xfId="33481"/>
    <cellStyle name="Note 5 16 4 2 2 5" xfId="33482"/>
    <cellStyle name="Note 5 16 4 2 3" xfId="33483"/>
    <cellStyle name="Note 5 16 4 2 3 2" xfId="33484"/>
    <cellStyle name="Note 5 16 4 2 3 3" xfId="33485"/>
    <cellStyle name="Note 5 16 4 2 4" xfId="33486"/>
    <cellStyle name="Note 5 16 4 2 4 2" xfId="33487"/>
    <cellStyle name="Note 5 16 4 2 4 3" xfId="33488"/>
    <cellStyle name="Note 5 16 4 2 5" xfId="33489"/>
    <cellStyle name="Note 5 16 4 2 5 2" xfId="33490"/>
    <cellStyle name="Note 5 16 4 2 5 3" xfId="33491"/>
    <cellStyle name="Note 5 16 4 2 6" xfId="33492"/>
    <cellStyle name="Note 5 16 4 3" xfId="33493"/>
    <cellStyle name="Note 5 16 4 3 2" xfId="33494"/>
    <cellStyle name="Note 5 16 4 3 2 2" xfId="33495"/>
    <cellStyle name="Note 5 16 4 3 2 2 2" xfId="33496"/>
    <cellStyle name="Note 5 16 4 3 2 2 3" xfId="33497"/>
    <cellStyle name="Note 5 16 4 3 2 3" xfId="33498"/>
    <cellStyle name="Note 5 16 4 3 2 3 2" xfId="33499"/>
    <cellStyle name="Note 5 16 4 3 2 3 3" xfId="33500"/>
    <cellStyle name="Note 5 16 4 3 2 4" xfId="33501"/>
    <cellStyle name="Note 5 16 4 3 2 5" xfId="33502"/>
    <cellStyle name="Note 5 16 4 3 3" xfId="33503"/>
    <cellStyle name="Note 5 16 4 3 3 2" xfId="33504"/>
    <cellStyle name="Note 5 16 4 3 3 3" xfId="33505"/>
    <cellStyle name="Note 5 16 4 3 4" xfId="33506"/>
    <cellStyle name="Note 5 16 4 3 4 2" xfId="33507"/>
    <cellStyle name="Note 5 16 4 3 4 3" xfId="33508"/>
    <cellStyle name="Note 5 16 4 3 5" xfId="33509"/>
    <cellStyle name="Note 5 16 4 3 5 2" xfId="33510"/>
    <cellStyle name="Note 5 16 4 3 5 3" xfId="33511"/>
    <cellStyle name="Note 5 16 4 3 6" xfId="33512"/>
    <cellStyle name="Note 5 16 4 4" xfId="33513"/>
    <cellStyle name="Note 5 16 4 4 2" xfId="33514"/>
    <cellStyle name="Note 5 16 4 4 2 2" xfId="33515"/>
    <cellStyle name="Note 5 16 4 4 2 3" xfId="33516"/>
    <cellStyle name="Note 5 16 4 4 3" xfId="33517"/>
    <cellStyle name="Note 5 16 4 4 3 2" xfId="33518"/>
    <cellStyle name="Note 5 16 4 4 3 3" xfId="33519"/>
    <cellStyle name="Note 5 16 4 4 4" xfId="33520"/>
    <cellStyle name="Note 5 16 4 4 4 2" xfId="33521"/>
    <cellStyle name="Note 5 16 4 4 4 3" xfId="33522"/>
    <cellStyle name="Note 5 16 4 4 5" xfId="33523"/>
    <cellStyle name="Note 5 16 4 4 5 2" xfId="33524"/>
    <cellStyle name="Note 5 16 4 4 5 3" xfId="33525"/>
    <cellStyle name="Note 5 16 4 4 6" xfId="33526"/>
    <cellStyle name="Note 5 16 4 4 6 2" xfId="33527"/>
    <cellStyle name="Note 5 16 4 4 6 3" xfId="33528"/>
    <cellStyle name="Note 5 16 4 4 7" xfId="33529"/>
    <cellStyle name="Note 5 16 4 4 8" xfId="33530"/>
    <cellStyle name="Note 5 16 4 5" xfId="33531"/>
    <cellStyle name="Note 5 16 4 5 2" xfId="33532"/>
    <cellStyle name="Note 5 16 4 5 2 2" xfId="33533"/>
    <cellStyle name="Note 5 16 4 5 2 3" xfId="33534"/>
    <cellStyle name="Note 5 16 4 5 3" xfId="33535"/>
    <cellStyle name="Note 5 16 4 5 3 2" xfId="33536"/>
    <cellStyle name="Note 5 16 4 5 3 3" xfId="33537"/>
    <cellStyle name="Note 5 16 4 5 4" xfId="33538"/>
    <cellStyle name="Note 5 16 4 5 5" xfId="33539"/>
    <cellStyle name="Note 5 16 4 6" xfId="33540"/>
    <cellStyle name="Note 5 16 4 6 2" xfId="33541"/>
    <cellStyle name="Note 5 16 4 6 3" xfId="33542"/>
    <cellStyle name="Note 5 16 4 7" xfId="33543"/>
    <cellStyle name="Note 5 16 4 7 2" xfId="33544"/>
    <cellStyle name="Note 5 16 4 7 3" xfId="33545"/>
    <cellStyle name="Note 5 16 4 8" xfId="33546"/>
    <cellStyle name="Note 5 16 4 8 2" xfId="33547"/>
    <cellStyle name="Note 5 16 4 8 3" xfId="33548"/>
    <cellStyle name="Note 5 16 4 9" xfId="33549"/>
    <cellStyle name="Note 5 16 5" xfId="33550"/>
    <cellStyle name="Note 5 16 5 2" xfId="33551"/>
    <cellStyle name="Note 5 16 5 2 2" xfId="33552"/>
    <cellStyle name="Note 5 16 5 2 2 2" xfId="33553"/>
    <cellStyle name="Note 5 16 5 2 2 2 2" xfId="33554"/>
    <cellStyle name="Note 5 16 5 2 2 2 3" xfId="33555"/>
    <cellStyle name="Note 5 16 5 2 2 3" xfId="33556"/>
    <cellStyle name="Note 5 16 5 2 2 3 2" xfId="33557"/>
    <cellStyle name="Note 5 16 5 2 2 3 3" xfId="33558"/>
    <cellStyle name="Note 5 16 5 2 2 4" xfId="33559"/>
    <cellStyle name="Note 5 16 5 2 2 5" xfId="33560"/>
    <cellStyle name="Note 5 16 5 2 3" xfId="33561"/>
    <cellStyle name="Note 5 16 5 2 3 2" xfId="33562"/>
    <cellStyle name="Note 5 16 5 2 3 3" xfId="33563"/>
    <cellStyle name="Note 5 16 5 2 4" xfId="33564"/>
    <cellStyle name="Note 5 16 5 2 4 2" xfId="33565"/>
    <cellStyle name="Note 5 16 5 2 4 3" xfId="33566"/>
    <cellStyle name="Note 5 16 5 2 5" xfId="33567"/>
    <cellStyle name="Note 5 16 5 2 5 2" xfId="33568"/>
    <cellStyle name="Note 5 16 5 2 5 3" xfId="33569"/>
    <cellStyle name="Note 5 16 5 2 6" xfId="33570"/>
    <cellStyle name="Note 5 16 5 3" xfId="33571"/>
    <cellStyle name="Note 5 16 5 3 2" xfId="33572"/>
    <cellStyle name="Note 5 16 5 3 2 2" xfId="33573"/>
    <cellStyle name="Note 5 16 5 3 2 2 2" xfId="33574"/>
    <cellStyle name="Note 5 16 5 3 2 2 3" xfId="33575"/>
    <cellStyle name="Note 5 16 5 3 2 3" xfId="33576"/>
    <cellStyle name="Note 5 16 5 3 2 3 2" xfId="33577"/>
    <cellStyle name="Note 5 16 5 3 2 3 3" xfId="33578"/>
    <cellStyle name="Note 5 16 5 3 2 4" xfId="33579"/>
    <cellStyle name="Note 5 16 5 3 2 5" xfId="33580"/>
    <cellStyle name="Note 5 16 5 3 3" xfId="33581"/>
    <cellStyle name="Note 5 16 5 3 3 2" xfId="33582"/>
    <cellStyle name="Note 5 16 5 3 3 3" xfId="33583"/>
    <cellStyle name="Note 5 16 5 3 4" xfId="33584"/>
    <cellStyle name="Note 5 16 5 3 4 2" xfId="33585"/>
    <cellStyle name="Note 5 16 5 3 4 3" xfId="33586"/>
    <cellStyle name="Note 5 16 5 3 5" xfId="33587"/>
    <cellStyle name="Note 5 16 5 3 5 2" xfId="33588"/>
    <cellStyle name="Note 5 16 5 3 5 3" xfId="33589"/>
    <cellStyle name="Note 5 16 5 3 6" xfId="33590"/>
    <cellStyle name="Note 5 16 5 4" xfId="33591"/>
    <cellStyle name="Note 5 16 5 4 2" xfId="33592"/>
    <cellStyle name="Note 5 16 5 4 2 2" xfId="33593"/>
    <cellStyle name="Note 5 16 5 4 2 3" xfId="33594"/>
    <cellStyle name="Note 5 16 5 4 3" xfId="33595"/>
    <cellStyle name="Note 5 16 5 4 3 2" xfId="33596"/>
    <cellStyle name="Note 5 16 5 4 3 3" xfId="33597"/>
    <cellStyle name="Note 5 16 5 4 4" xfId="33598"/>
    <cellStyle name="Note 5 16 5 4 4 2" xfId="33599"/>
    <cellStyle name="Note 5 16 5 4 4 3" xfId="33600"/>
    <cellStyle name="Note 5 16 5 4 5" xfId="33601"/>
    <cellStyle name="Note 5 16 5 4 5 2" xfId="33602"/>
    <cellStyle name="Note 5 16 5 4 5 3" xfId="33603"/>
    <cellStyle name="Note 5 16 5 4 6" xfId="33604"/>
    <cellStyle name="Note 5 16 5 4 6 2" xfId="33605"/>
    <cellStyle name="Note 5 16 5 4 6 3" xfId="33606"/>
    <cellStyle name="Note 5 16 5 4 7" xfId="33607"/>
    <cellStyle name="Note 5 16 5 4 8" xfId="33608"/>
    <cellStyle name="Note 5 16 5 5" xfId="33609"/>
    <cellStyle name="Note 5 16 5 5 2" xfId="33610"/>
    <cellStyle name="Note 5 16 5 5 2 2" xfId="33611"/>
    <cellStyle name="Note 5 16 5 5 2 3" xfId="33612"/>
    <cellStyle name="Note 5 16 5 5 3" xfId="33613"/>
    <cellStyle name="Note 5 16 5 5 3 2" xfId="33614"/>
    <cellStyle name="Note 5 16 5 5 3 3" xfId="33615"/>
    <cellStyle name="Note 5 16 5 5 4" xfId="33616"/>
    <cellStyle name="Note 5 16 5 5 5" xfId="33617"/>
    <cellStyle name="Note 5 16 5 6" xfId="33618"/>
    <cellStyle name="Note 5 16 5 6 2" xfId="33619"/>
    <cellStyle name="Note 5 16 5 6 3" xfId="33620"/>
    <cellStyle name="Note 5 16 5 7" xfId="33621"/>
    <cellStyle name="Note 5 16 5 7 2" xfId="33622"/>
    <cellStyle name="Note 5 16 5 7 3" xfId="33623"/>
    <cellStyle name="Note 5 16 5 8" xfId="33624"/>
    <cellStyle name="Note 5 16 5 8 2" xfId="33625"/>
    <cellStyle name="Note 5 16 5 8 3" xfId="33626"/>
    <cellStyle name="Note 5 16 5 9" xfId="33627"/>
    <cellStyle name="Note 5 16 6" xfId="33628"/>
    <cellStyle name="Note 5 16 6 2" xfId="33629"/>
    <cellStyle name="Note 5 16 6 2 2" xfId="33630"/>
    <cellStyle name="Note 5 16 6 2 2 2" xfId="33631"/>
    <cellStyle name="Note 5 16 6 2 2 3" xfId="33632"/>
    <cellStyle name="Note 5 16 6 2 3" xfId="33633"/>
    <cellStyle name="Note 5 16 6 2 3 2" xfId="33634"/>
    <cellStyle name="Note 5 16 6 2 3 3" xfId="33635"/>
    <cellStyle name="Note 5 16 6 2 4" xfId="33636"/>
    <cellStyle name="Note 5 16 6 2 5" xfId="33637"/>
    <cellStyle name="Note 5 16 6 3" xfId="33638"/>
    <cellStyle name="Note 5 16 6 3 2" xfId="33639"/>
    <cellStyle name="Note 5 16 6 3 3" xfId="33640"/>
    <cellStyle name="Note 5 16 6 4" xfId="33641"/>
    <cellStyle name="Note 5 16 6 4 2" xfId="33642"/>
    <cellStyle name="Note 5 16 6 4 3" xfId="33643"/>
    <cellStyle name="Note 5 16 6 5" xfId="33644"/>
    <cellStyle name="Note 5 16 6 5 2" xfId="33645"/>
    <cellStyle name="Note 5 16 6 5 3" xfId="33646"/>
    <cellStyle name="Note 5 16 6 6" xfId="33647"/>
    <cellStyle name="Note 5 16 7" xfId="33648"/>
    <cellStyle name="Note 5 16 7 2" xfId="33649"/>
    <cellStyle name="Note 5 16 7 2 2" xfId="33650"/>
    <cellStyle name="Note 5 16 7 2 2 2" xfId="33651"/>
    <cellStyle name="Note 5 16 7 2 2 3" xfId="33652"/>
    <cellStyle name="Note 5 16 7 2 3" xfId="33653"/>
    <cellStyle name="Note 5 16 7 2 3 2" xfId="33654"/>
    <cellStyle name="Note 5 16 7 2 3 3" xfId="33655"/>
    <cellStyle name="Note 5 16 7 2 4" xfId="33656"/>
    <cellStyle name="Note 5 16 7 2 5" xfId="33657"/>
    <cellStyle name="Note 5 16 7 3" xfId="33658"/>
    <cellStyle name="Note 5 16 7 3 2" xfId="33659"/>
    <cellStyle name="Note 5 16 7 3 3" xfId="33660"/>
    <cellStyle name="Note 5 16 7 4" xfId="33661"/>
    <cellStyle name="Note 5 16 7 4 2" xfId="33662"/>
    <cellStyle name="Note 5 16 7 4 3" xfId="33663"/>
    <cellStyle name="Note 5 16 7 5" xfId="33664"/>
    <cellStyle name="Note 5 16 7 5 2" xfId="33665"/>
    <cellStyle name="Note 5 16 7 5 3" xfId="33666"/>
    <cellStyle name="Note 5 16 7 6" xfId="33667"/>
    <cellStyle name="Note 5 16 8" xfId="33668"/>
    <cellStyle name="Note 5 16 8 2" xfId="33669"/>
    <cellStyle name="Note 5 16 8 2 2" xfId="33670"/>
    <cellStyle name="Note 5 16 8 2 3" xfId="33671"/>
    <cellStyle name="Note 5 16 8 3" xfId="33672"/>
    <cellStyle name="Note 5 16 8 3 2" xfId="33673"/>
    <cellStyle name="Note 5 16 8 3 3" xfId="33674"/>
    <cellStyle name="Note 5 16 8 4" xfId="33675"/>
    <cellStyle name="Note 5 16 8 4 2" xfId="33676"/>
    <cellStyle name="Note 5 16 8 4 3" xfId="33677"/>
    <cellStyle name="Note 5 16 8 5" xfId="33678"/>
    <cellStyle name="Note 5 16 8 5 2" xfId="33679"/>
    <cellStyle name="Note 5 16 8 5 3" xfId="33680"/>
    <cellStyle name="Note 5 16 8 6" xfId="33681"/>
    <cellStyle name="Note 5 16 8 6 2" xfId="33682"/>
    <cellStyle name="Note 5 16 8 6 3" xfId="33683"/>
    <cellStyle name="Note 5 16 8 7" xfId="33684"/>
    <cellStyle name="Note 5 16 8 8" xfId="33685"/>
    <cellStyle name="Note 5 16 9" xfId="33686"/>
    <cellStyle name="Note 5 16 9 2" xfId="33687"/>
    <cellStyle name="Note 5 16 9 2 2" xfId="33688"/>
    <cellStyle name="Note 5 16 9 2 3" xfId="33689"/>
    <cellStyle name="Note 5 16 9 3" xfId="33690"/>
    <cellStyle name="Note 5 16 9 3 2" xfId="33691"/>
    <cellStyle name="Note 5 16 9 3 3" xfId="33692"/>
    <cellStyle name="Note 5 16 9 4" xfId="33693"/>
    <cellStyle name="Note 5 16 9 5" xfId="33694"/>
    <cellStyle name="Note 5 17" xfId="33695"/>
    <cellStyle name="Note 5 17 10" xfId="33696"/>
    <cellStyle name="Note 5 17 10 2" xfId="33697"/>
    <cellStyle name="Note 5 17 10 3" xfId="33698"/>
    <cellStyle name="Note 5 17 11" xfId="33699"/>
    <cellStyle name="Note 5 17 11 2" xfId="33700"/>
    <cellStyle name="Note 5 17 11 3" xfId="33701"/>
    <cellStyle name="Note 5 17 12" xfId="33702"/>
    <cellStyle name="Note 5 17 12 2" xfId="33703"/>
    <cellStyle name="Note 5 17 12 3" xfId="33704"/>
    <cellStyle name="Note 5 17 13" xfId="33705"/>
    <cellStyle name="Note 5 17 2" xfId="33706"/>
    <cellStyle name="Note 5 17 2 2" xfId="33707"/>
    <cellStyle name="Note 5 17 2 2 2" xfId="33708"/>
    <cellStyle name="Note 5 17 2 2 2 2" xfId="33709"/>
    <cellStyle name="Note 5 17 2 2 2 2 2" xfId="33710"/>
    <cellStyle name="Note 5 17 2 2 2 2 3" xfId="33711"/>
    <cellStyle name="Note 5 17 2 2 2 3" xfId="33712"/>
    <cellStyle name="Note 5 17 2 2 2 3 2" xfId="33713"/>
    <cellStyle name="Note 5 17 2 2 2 3 3" xfId="33714"/>
    <cellStyle name="Note 5 17 2 2 2 4" xfId="33715"/>
    <cellStyle name="Note 5 17 2 2 2 5" xfId="33716"/>
    <cellStyle name="Note 5 17 2 2 3" xfId="33717"/>
    <cellStyle name="Note 5 17 2 2 3 2" xfId="33718"/>
    <cellStyle name="Note 5 17 2 2 3 3" xfId="33719"/>
    <cellStyle name="Note 5 17 2 2 4" xfId="33720"/>
    <cellStyle name="Note 5 17 2 2 4 2" xfId="33721"/>
    <cellStyle name="Note 5 17 2 2 4 3" xfId="33722"/>
    <cellStyle name="Note 5 17 2 2 5" xfId="33723"/>
    <cellStyle name="Note 5 17 2 2 5 2" xfId="33724"/>
    <cellStyle name="Note 5 17 2 2 5 3" xfId="33725"/>
    <cellStyle name="Note 5 17 2 2 6" xfId="33726"/>
    <cellStyle name="Note 5 17 2 3" xfId="33727"/>
    <cellStyle name="Note 5 17 2 3 2" xfId="33728"/>
    <cellStyle name="Note 5 17 2 3 2 2" xfId="33729"/>
    <cellStyle name="Note 5 17 2 3 2 2 2" xfId="33730"/>
    <cellStyle name="Note 5 17 2 3 2 2 3" xfId="33731"/>
    <cellStyle name="Note 5 17 2 3 2 3" xfId="33732"/>
    <cellStyle name="Note 5 17 2 3 2 3 2" xfId="33733"/>
    <cellStyle name="Note 5 17 2 3 2 3 3" xfId="33734"/>
    <cellStyle name="Note 5 17 2 3 2 4" xfId="33735"/>
    <cellStyle name="Note 5 17 2 3 2 5" xfId="33736"/>
    <cellStyle name="Note 5 17 2 3 3" xfId="33737"/>
    <cellStyle name="Note 5 17 2 3 3 2" xfId="33738"/>
    <cellStyle name="Note 5 17 2 3 3 3" xfId="33739"/>
    <cellStyle name="Note 5 17 2 3 4" xfId="33740"/>
    <cellStyle name="Note 5 17 2 3 4 2" xfId="33741"/>
    <cellStyle name="Note 5 17 2 3 4 3" xfId="33742"/>
    <cellStyle name="Note 5 17 2 3 5" xfId="33743"/>
    <cellStyle name="Note 5 17 2 3 5 2" xfId="33744"/>
    <cellStyle name="Note 5 17 2 3 5 3" xfId="33745"/>
    <cellStyle name="Note 5 17 2 3 6" xfId="33746"/>
    <cellStyle name="Note 5 17 2 4" xfId="33747"/>
    <cellStyle name="Note 5 17 2 4 2" xfId="33748"/>
    <cellStyle name="Note 5 17 2 4 2 2" xfId="33749"/>
    <cellStyle name="Note 5 17 2 4 2 3" xfId="33750"/>
    <cellStyle name="Note 5 17 2 4 3" xfId="33751"/>
    <cellStyle name="Note 5 17 2 4 3 2" xfId="33752"/>
    <cellStyle name="Note 5 17 2 4 3 3" xfId="33753"/>
    <cellStyle name="Note 5 17 2 4 4" xfId="33754"/>
    <cellStyle name="Note 5 17 2 4 4 2" xfId="33755"/>
    <cellStyle name="Note 5 17 2 4 4 3" xfId="33756"/>
    <cellStyle name="Note 5 17 2 4 5" xfId="33757"/>
    <cellStyle name="Note 5 17 2 4 5 2" xfId="33758"/>
    <cellStyle name="Note 5 17 2 4 5 3" xfId="33759"/>
    <cellStyle name="Note 5 17 2 4 6" xfId="33760"/>
    <cellStyle name="Note 5 17 2 4 6 2" xfId="33761"/>
    <cellStyle name="Note 5 17 2 4 6 3" xfId="33762"/>
    <cellStyle name="Note 5 17 2 4 7" xfId="33763"/>
    <cellStyle name="Note 5 17 2 4 8" xfId="33764"/>
    <cellStyle name="Note 5 17 2 5" xfId="33765"/>
    <cellStyle name="Note 5 17 2 5 2" xfId="33766"/>
    <cellStyle name="Note 5 17 2 5 2 2" xfId="33767"/>
    <cellStyle name="Note 5 17 2 5 2 3" xfId="33768"/>
    <cellStyle name="Note 5 17 2 5 3" xfId="33769"/>
    <cellStyle name="Note 5 17 2 5 3 2" xfId="33770"/>
    <cellStyle name="Note 5 17 2 5 3 3" xfId="33771"/>
    <cellStyle name="Note 5 17 2 5 4" xfId="33772"/>
    <cellStyle name="Note 5 17 2 5 5" xfId="33773"/>
    <cellStyle name="Note 5 17 2 6" xfId="33774"/>
    <cellStyle name="Note 5 17 2 6 2" xfId="33775"/>
    <cellStyle name="Note 5 17 2 6 3" xfId="33776"/>
    <cellStyle name="Note 5 17 2 7" xfId="33777"/>
    <cellStyle name="Note 5 17 2 7 2" xfId="33778"/>
    <cellStyle name="Note 5 17 2 7 3" xfId="33779"/>
    <cellStyle name="Note 5 17 2 8" xfId="33780"/>
    <cellStyle name="Note 5 17 2 8 2" xfId="33781"/>
    <cellStyle name="Note 5 17 2 8 3" xfId="33782"/>
    <cellStyle name="Note 5 17 2 9" xfId="33783"/>
    <cellStyle name="Note 5 17 3" xfId="33784"/>
    <cellStyle name="Note 5 17 3 2" xfId="33785"/>
    <cellStyle name="Note 5 17 3 2 2" xfId="33786"/>
    <cellStyle name="Note 5 17 3 2 2 2" xfId="33787"/>
    <cellStyle name="Note 5 17 3 2 2 2 2" xfId="33788"/>
    <cellStyle name="Note 5 17 3 2 2 2 3" xfId="33789"/>
    <cellStyle name="Note 5 17 3 2 2 3" xfId="33790"/>
    <cellStyle name="Note 5 17 3 2 2 3 2" xfId="33791"/>
    <cellStyle name="Note 5 17 3 2 2 3 3" xfId="33792"/>
    <cellStyle name="Note 5 17 3 2 2 4" xfId="33793"/>
    <cellStyle name="Note 5 17 3 2 2 5" xfId="33794"/>
    <cellStyle name="Note 5 17 3 2 3" xfId="33795"/>
    <cellStyle name="Note 5 17 3 2 3 2" xfId="33796"/>
    <cellStyle name="Note 5 17 3 2 3 3" xfId="33797"/>
    <cellStyle name="Note 5 17 3 2 4" xfId="33798"/>
    <cellStyle name="Note 5 17 3 2 4 2" xfId="33799"/>
    <cellStyle name="Note 5 17 3 2 4 3" xfId="33800"/>
    <cellStyle name="Note 5 17 3 2 5" xfId="33801"/>
    <cellStyle name="Note 5 17 3 2 5 2" xfId="33802"/>
    <cellStyle name="Note 5 17 3 2 5 3" xfId="33803"/>
    <cellStyle name="Note 5 17 3 2 6" xfId="33804"/>
    <cellStyle name="Note 5 17 3 3" xfId="33805"/>
    <cellStyle name="Note 5 17 3 3 2" xfId="33806"/>
    <cellStyle name="Note 5 17 3 3 2 2" xfId="33807"/>
    <cellStyle name="Note 5 17 3 3 2 2 2" xfId="33808"/>
    <cellStyle name="Note 5 17 3 3 2 2 3" xfId="33809"/>
    <cellStyle name="Note 5 17 3 3 2 3" xfId="33810"/>
    <cellStyle name="Note 5 17 3 3 2 3 2" xfId="33811"/>
    <cellStyle name="Note 5 17 3 3 2 3 3" xfId="33812"/>
    <cellStyle name="Note 5 17 3 3 2 4" xfId="33813"/>
    <cellStyle name="Note 5 17 3 3 2 5" xfId="33814"/>
    <cellStyle name="Note 5 17 3 3 3" xfId="33815"/>
    <cellStyle name="Note 5 17 3 3 3 2" xfId="33816"/>
    <cellStyle name="Note 5 17 3 3 3 3" xfId="33817"/>
    <cellStyle name="Note 5 17 3 3 4" xfId="33818"/>
    <cellStyle name="Note 5 17 3 3 4 2" xfId="33819"/>
    <cellStyle name="Note 5 17 3 3 4 3" xfId="33820"/>
    <cellStyle name="Note 5 17 3 3 5" xfId="33821"/>
    <cellStyle name="Note 5 17 3 3 5 2" xfId="33822"/>
    <cellStyle name="Note 5 17 3 3 5 3" xfId="33823"/>
    <cellStyle name="Note 5 17 3 3 6" xfId="33824"/>
    <cellStyle name="Note 5 17 3 4" xfId="33825"/>
    <cellStyle name="Note 5 17 3 4 2" xfId="33826"/>
    <cellStyle name="Note 5 17 3 4 2 2" xfId="33827"/>
    <cellStyle name="Note 5 17 3 4 2 3" xfId="33828"/>
    <cellStyle name="Note 5 17 3 4 3" xfId="33829"/>
    <cellStyle name="Note 5 17 3 4 3 2" xfId="33830"/>
    <cellStyle name="Note 5 17 3 4 3 3" xfId="33831"/>
    <cellStyle name="Note 5 17 3 4 4" xfId="33832"/>
    <cellStyle name="Note 5 17 3 4 4 2" xfId="33833"/>
    <cellStyle name="Note 5 17 3 4 4 3" xfId="33834"/>
    <cellStyle name="Note 5 17 3 4 5" xfId="33835"/>
    <cellStyle name="Note 5 17 3 4 5 2" xfId="33836"/>
    <cellStyle name="Note 5 17 3 4 5 3" xfId="33837"/>
    <cellStyle name="Note 5 17 3 4 6" xfId="33838"/>
    <cellStyle name="Note 5 17 3 4 6 2" xfId="33839"/>
    <cellStyle name="Note 5 17 3 4 6 3" xfId="33840"/>
    <cellStyle name="Note 5 17 3 4 7" xfId="33841"/>
    <cellStyle name="Note 5 17 3 4 8" xfId="33842"/>
    <cellStyle name="Note 5 17 3 5" xfId="33843"/>
    <cellStyle name="Note 5 17 3 5 2" xfId="33844"/>
    <cellStyle name="Note 5 17 3 5 2 2" xfId="33845"/>
    <cellStyle name="Note 5 17 3 5 2 3" xfId="33846"/>
    <cellStyle name="Note 5 17 3 5 3" xfId="33847"/>
    <cellStyle name="Note 5 17 3 5 3 2" xfId="33848"/>
    <cellStyle name="Note 5 17 3 5 3 3" xfId="33849"/>
    <cellStyle name="Note 5 17 3 5 4" xfId="33850"/>
    <cellStyle name="Note 5 17 3 5 5" xfId="33851"/>
    <cellStyle name="Note 5 17 3 6" xfId="33852"/>
    <cellStyle name="Note 5 17 3 6 2" xfId="33853"/>
    <cellStyle name="Note 5 17 3 6 3" xfId="33854"/>
    <cellStyle name="Note 5 17 3 7" xfId="33855"/>
    <cellStyle name="Note 5 17 3 7 2" xfId="33856"/>
    <cellStyle name="Note 5 17 3 7 3" xfId="33857"/>
    <cellStyle name="Note 5 17 3 8" xfId="33858"/>
    <cellStyle name="Note 5 17 3 8 2" xfId="33859"/>
    <cellStyle name="Note 5 17 3 8 3" xfId="33860"/>
    <cellStyle name="Note 5 17 3 9" xfId="33861"/>
    <cellStyle name="Note 5 17 4" xfId="33862"/>
    <cellStyle name="Note 5 17 4 2" xfId="33863"/>
    <cellStyle name="Note 5 17 4 2 2" xfId="33864"/>
    <cellStyle name="Note 5 17 4 2 2 2" xfId="33865"/>
    <cellStyle name="Note 5 17 4 2 2 2 2" xfId="33866"/>
    <cellStyle name="Note 5 17 4 2 2 2 3" xfId="33867"/>
    <cellStyle name="Note 5 17 4 2 2 3" xfId="33868"/>
    <cellStyle name="Note 5 17 4 2 2 3 2" xfId="33869"/>
    <cellStyle name="Note 5 17 4 2 2 3 3" xfId="33870"/>
    <cellStyle name="Note 5 17 4 2 2 4" xfId="33871"/>
    <cellStyle name="Note 5 17 4 2 2 5" xfId="33872"/>
    <cellStyle name="Note 5 17 4 2 3" xfId="33873"/>
    <cellStyle name="Note 5 17 4 2 3 2" xfId="33874"/>
    <cellStyle name="Note 5 17 4 2 3 3" xfId="33875"/>
    <cellStyle name="Note 5 17 4 2 4" xfId="33876"/>
    <cellStyle name="Note 5 17 4 2 4 2" xfId="33877"/>
    <cellStyle name="Note 5 17 4 2 4 3" xfId="33878"/>
    <cellStyle name="Note 5 17 4 2 5" xfId="33879"/>
    <cellStyle name="Note 5 17 4 2 5 2" xfId="33880"/>
    <cellStyle name="Note 5 17 4 2 5 3" xfId="33881"/>
    <cellStyle name="Note 5 17 4 2 6" xfId="33882"/>
    <cellStyle name="Note 5 17 4 3" xfId="33883"/>
    <cellStyle name="Note 5 17 4 3 2" xfId="33884"/>
    <cellStyle name="Note 5 17 4 3 2 2" xfId="33885"/>
    <cellStyle name="Note 5 17 4 3 2 2 2" xfId="33886"/>
    <cellStyle name="Note 5 17 4 3 2 2 3" xfId="33887"/>
    <cellStyle name="Note 5 17 4 3 2 3" xfId="33888"/>
    <cellStyle name="Note 5 17 4 3 2 3 2" xfId="33889"/>
    <cellStyle name="Note 5 17 4 3 2 3 3" xfId="33890"/>
    <cellStyle name="Note 5 17 4 3 2 4" xfId="33891"/>
    <cellStyle name="Note 5 17 4 3 2 5" xfId="33892"/>
    <cellStyle name="Note 5 17 4 3 3" xfId="33893"/>
    <cellStyle name="Note 5 17 4 3 3 2" xfId="33894"/>
    <cellStyle name="Note 5 17 4 3 3 3" xfId="33895"/>
    <cellStyle name="Note 5 17 4 3 4" xfId="33896"/>
    <cellStyle name="Note 5 17 4 3 4 2" xfId="33897"/>
    <cellStyle name="Note 5 17 4 3 4 3" xfId="33898"/>
    <cellStyle name="Note 5 17 4 3 5" xfId="33899"/>
    <cellStyle name="Note 5 17 4 3 5 2" xfId="33900"/>
    <cellStyle name="Note 5 17 4 3 5 3" xfId="33901"/>
    <cellStyle name="Note 5 17 4 3 6" xfId="33902"/>
    <cellStyle name="Note 5 17 4 4" xfId="33903"/>
    <cellStyle name="Note 5 17 4 4 2" xfId="33904"/>
    <cellStyle name="Note 5 17 4 4 2 2" xfId="33905"/>
    <cellStyle name="Note 5 17 4 4 2 3" xfId="33906"/>
    <cellStyle name="Note 5 17 4 4 3" xfId="33907"/>
    <cellStyle name="Note 5 17 4 4 3 2" xfId="33908"/>
    <cellStyle name="Note 5 17 4 4 3 3" xfId="33909"/>
    <cellStyle name="Note 5 17 4 4 4" xfId="33910"/>
    <cellStyle name="Note 5 17 4 4 4 2" xfId="33911"/>
    <cellStyle name="Note 5 17 4 4 4 3" xfId="33912"/>
    <cellStyle name="Note 5 17 4 4 5" xfId="33913"/>
    <cellStyle name="Note 5 17 4 4 5 2" xfId="33914"/>
    <cellStyle name="Note 5 17 4 4 5 3" xfId="33915"/>
    <cellStyle name="Note 5 17 4 4 6" xfId="33916"/>
    <cellStyle name="Note 5 17 4 4 6 2" xfId="33917"/>
    <cellStyle name="Note 5 17 4 4 6 3" xfId="33918"/>
    <cellStyle name="Note 5 17 4 4 7" xfId="33919"/>
    <cellStyle name="Note 5 17 4 4 8" xfId="33920"/>
    <cellStyle name="Note 5 17 4 5" xfId="33921"/>
    <cellStyle name="Note 5 17 4 5 2" xfId="33922"/>
    <cellStyle name="Note 5 17 4 5 2 2" xfId="33923"/>
    <cellStyle name="Note 5 17 4 5 2 3" xfId="33924"/>
    <cellStyle name="Note 5 17 4 5 3" xfId="33925"/>
    <cellStyle name="Note 5 17 4 5 3 2" xfId="33926"/>
    <cellStyle name="Note 5 17 4 5 3 3" xfId="33927"/>
    <cellStyle name="Note 5 17 4 5 4" xfId="33928"/>
    <cellStyle name="Note 5 17 4 5 5" xfId="33929"/>
    <cellStyle name="Note 5 17 4 6" xfId="33930"/>
    <cellStyle name="Note 5 17 4 6 2" xfId="33931"/>
    <cellStyle name="Note 5 17 4 6 3" xfId="33932"/>
    <cellStyle name="Note 5 17 4 7" xfId="33933"/>
    <cellStyle name="Note 5 17 4 7 2" xfId="33934"/>
    <cellStyle name="Note 5 17 4 7 3" xfId="33935"/>
    <cellStyle name="Note 5 17 4 8" xfId="33936"/>
    <cellStyle name="Note 5 17 4 8 2" xfId="33937"/>
    <cellStyle name="Note 5 17 4 8 3" xfId="33938"/>
    <cellStyle name="Note 5 17 4 9" xfId="33939"/>
    <cellStyle name="Note 5 17 5" xfId="33940"/>
    <cellStyle name="Note 5 17 5 2" xfId="33941"/>
    <cellStyle name="Note 5 17 5 2 2" xfId="33942"/>
    <cellStyle name="Note 5 17 5 2 2 2" xfId="33943"/>
    <cellStyle name="Note 5 17 5 2 2 2 2" xfId="33944"/>
    <cellStyle name="Note 5 17 5 2 2 2 3" xfId="33945"/>
    <cellStyle name="Note 5 17 5 2 2 3" xfId="33946"/>
    <cellStyle name="Note 5 17 5 2 2 3 2" xfId="33947"/>
    <cellStyle name="Note 5 17 5 2 2 3 3" xfId="33948"/>
    <cellStyle name="Note 5 17 5 2 2 4" xfId="33949"/>
    <cellStyle name="Note 5 17 5 2 2 5" xfId="33950"/>
    <cellStyle name="Note 5 17 5 2 3" xfId="33951"/>
    <cellStyle name="Note 5 17 5 2 3 2" xfId="33952"/>
    <cellStyle name="Note 5 17 5 2 3 3" xfId="33953"/>
    <cellStyle name="Note 5 17 5 2 4" xfId="33954"/>
    <cellStyle name="Note 5 17 5 2 4 2" xfId="33955"/>
    <cellStyle name="Note 5 17 5 2 4 3" xfId="33956"/>
    <cellStyle name="Note 5 17 5 2 5" xfId="33957"/>
    <cellStyle name="Note 5 17 5 2 5 2" xfId="33958"/>
    <cellStyle name="Note 5 17 5 2 5 3" xfId="33959"/>
    <cellStyle name="Note 5 17 5 2 6" xfId="33960"/>
    <cellStyle name="Note 5 17 5 3" xfId="33961"/>
    <cellStyle name="Note 5 17 5 3 2" xfId="33962"/>
    <cellStyle name="Note 5 17 5 3 2 2" xfId="33963"/>
    <cellStyle name="Note 5 17 5 3 2 2 2" xfId="33964"/>
    <cellStyle name="Note 5 17 5 3 2 2 3" xfId="33965"/>
    <cellStyle name="Note 5 17 5 3 2 3" xfId="33966"/>
    <cellStyle name="Note 5 17 5 3 2 3 2" xfId="33967"/>
    <cellStyle name="Note 5 17 5 3 2 3 3" xfId="33968"/>
    <cellStyle name="Note 5 17 5 3 2 4" xfId="33969"/>
    <cellStyle name="Note 5 17 5 3 2 5" xfId="33970"/>
    <cellStyle name="Note 5 17 5 3 3" xfId="33971"/>
    <cellStyle name="Note 5 17 5 3 3 2" xfId="33972"/>
    <cellStyle name="Note 5 17 5 3 3 3" xfId="33973"/>
    <cellStyle name="Note 5 17 5 3 4" xfId="33974"/>
    <cellStyle name="Note 5 17 5 3 4 2" xfId="33975"/>
    <cellStyle name="Note 5 17 5 3 4 3" xfId="33976"/>
    <cellStyle name="Note 5 17 5 3 5" xfId="33977"/>
    <cellStyle name="Note 5 17 5 3 5 2" xfId="33978"/>
    <cellStyle name="Note 5 17 5 3 5 3" xfId="33979"/>
    <cellStyle name="Note 5 17 5 3 6" xfId="33980"/>
    <cellStyle name="Note 5 17 5 4" xfId="33981"/>
    <cellStyle name="Note 5 17 5 4 2" xfId="33982"/>
    <cellStyle name="Note 5 17 5 4 2 2" xfId="33983"/>
    <cellStyle name="Note 5 17 5 4 2 3" xfId="33984"/>
    <cellStyle name="Note 5 17 5 4 3" xfId="33985"/>
    <cellStyle name="Note 5 17 5 4 3 2" xfId="33986"/>
    <cellStyle name="Note 5 17 5 4 3 3" xfId="33987"/>
    <cellStyle name="Note 5 17 5 4 4" xfId="33988"/>
    <cellStyle name="Note 5 17 5 4 4 2" xfId="33989"/>
    <cellStyle name="Note 5 17 5 4 4 3" xfId="33990"/>
    <cellStyle name="Note 5 17 5 4 5" xfId="33991"/>
    <cellStyle name="Note 5 17 5 4 5 2" xfId="33992"/>
    <cellStyle name="Note 5 17 5 4 5 3" xfId="33993"/>
    <cellStyle name="Note 5 17 5 4 6" xfId="33994"/>
    <cellStyle name="Note 5 17 5 4 6 2" xfId="33995"/>
    <cellStyle name="Note 5 17 5 4 6 3" xfId="33996"/>
    <cellStyle name="Note 5 17 5 4 7" xfId="33997"/>
    <cellStyle name="Note 5 17 5 4 8" xfId="33998"/>
    <cellStyle name="Note 5 17 5 5" xfId="33999"/>
    <cellStyle name="Note 5 17 5 5 2" xfId="34000"/>
    <cellStyle name="Note 5 17 5 5 2 2" xfId="34001"/>
    <cellStyle name="Note 5 17 5 5 2 3" xfId="34002"/>
    <cellStyle name="Note 5 17 5 5 3" xfId="34003"/>
    <cellStyle name="Note 5 17 5 5 3 2" xfId="34004"/>
    <cellStyle name="Note 5 17 5 5 3 3" xfId="34005"/>
    <cellStyle name="Note 5 17 5 5 4" xfId="34006"/>
    <cellStyle name="Note 5 17 5 5 5" xfId="34007"/>
    <cellStyle name="Note 5 17 5 6" xfId="34008"/>
    <cellStyle name="Note 5 17 5 6 2" xfId="34009"/>
    <cellStyle name="Note 5 17 5 6 3" xfId="34010"/>
    <cellStyle name="Note 5 17 5 7" xfId="34011"/>
    <cellStyle name="Note 5 17 5 7 2" xfId="34012"/>
    <cellStyle name="Note 5 17 5 7 3" xfId="34013"/>
    <cellStyle name="Note 5 17 5 8" xfId="34014"/>
    <cellStyle name="Note 5 17 5 8 2" xfId="34015"/>
    <cellStyle name="Note 5 17 5 8 3" xfId="34016"/>
    <cellStyle name="Note 5 17 5 9" xfId="34017"/>
    <cellStyle name="Note 5 17 6" xfId="34018"/>
    <cellStyle name="Note 5 17 6 2" xfId="34019"/>
    <cellStyle name="Note 5 17 6 2 2" xfId="34020"/>
    <cellStyle name="Note 5 17 6 2 2 2" xfId="34021"/>
    <cellStyle name="Note 5 17 6 2 2 3" xfId="34022"/>
    <cellStyle name="Note 5 17 6 2 3" xfId="34023"/>
    <cellStyle name="Note 5 17 6 2 3 2" xfId="34024"/>
    <cellStyle name="Note 5 17 6 2 3 3" xfId="34025"/>
    <cellStyle name="Note 5 17 6 2 4" xfId="34026"/>
    <cellStyle name="Note 5 17 6 2 5" xfId="34027"/>
    <cellStyle name="Note 5 17 6 3" xfId="34028"/>
    <cellStyle name="Note 5 17 6 3 2" xfId="34029"/>
    <cellStyle name="Note 5 17 6 3 3" xfId="34030"/>
    <cellStyle name="Note 5 17 6 4" xfId="34031"/>
    <cellStyle name="Note 5 17 6 4 2" xfId="34032"/>
    <cellStyle name="Note 5 17 6 4 3" xfId="34033"/>
    <cellStyle name="Note 5 17 6 5" xfId="34034"/>
    <cellStyle name="Note 5 17 6 5 2" xfId="34035"/>
    <cellStyle name="Note 5 17 6 5 3" xfId="34036"/>
    <cellStyle name="Note 5 17 6 6" xfId="34037"/>
    <cellStyle name="Note 5 17 7" xfId="34038"/>
    <cellStyle name="Note 5 17 7 2" xfId="34039"/>
    <cellStyle name="Note 5 17 7 2 2" xfId="34040"/>
    <cellStyle name="Note 5 17 7 2 2 2" xfId="34041"/>
    <cellStyle name="Note 5 17 7 2 2 3" xfId="34042"/>
    <cellStyle name="Note 5 17 7 2 3" xfId="34043"/>
    <cellStyle name="Note 5 17 7 2 3 2" xfId="34044"/>
    <cellStyle name="Note 5 17 7 2 3 3" xfId="34045"/>
    <cellStyle name="Note 5 17 7 2 4" xfId="34046"/>
    <cellStyle name="Note 5 17 7 2 5" xfId="34047"/>
    <cellStyle name="Note 5 17 7 3" xfId="34048"/>
    <cellStyle name="Note 5 17 7 3 2" xfId="34049"/>
    <cellStyle name="Note 5 17 7 3 3" xfId="34050"/>
    <cellStyle name="Note 5 17 7 4" xfId="34051"/>
    <cellStyle name="Note 5 17 7 4 2" xfId="34052"/>
    <cellStyle name="Note 5 17 7 4 3" xfId="34053"/>
    <cellStyle name="Note 5 17 7 5" xfId="34054"/>
    <cellStyle name="Note 5 17 7 5 2" xfId="34055"/>
    <cellStyle name="Note 5 17 7 5 3" xfId="34056"/>
    <cellStyle name="Note 5 17 7 6" xfId="34057"/>
    <cellStyle name="Note 5 17 8" xfId="34058"/>
    <cellStyle name="Note 5 17 8 2" xfId="34059"/>
    <cellStyle name="Note 5 17 8 2 2" xfId="34060"/>
    <cellStyle name="Note 5 17 8 2 3" xfId="34061"/>
    <cellStyle name="Note 5 17 8 3" xfId="34062"/>
    <cellStyle name="Note 5 17 8 3 2" xfId="34063"/>
    <cellStyle name="Note 5 17 8 3 3" xfId="34064"/>
    <cellStyle name="Note 5 17 8 4" xfId="34065"/>
    <cellStyle name="Note 5 17 8 4 2" xfId="34066"/>
    <cellStyle name="Note 5 17 8 4 3" xfId="34067"/>
    <cellStyle name="Note 5 17 8 5" xfId="34068"/>
    <cellStyle name="Note 5 17 8 5 2" xfId="34069"/>
    <cellStyle name="Note 5 17 8 5 3" xfId="34070"/>
    <cellStyle name="Note 5 17 8 6" xfId="34071"/>
    <cellStyle name="Note 5 17 8 6 2" xfId="34072"/>
    <cellStyle name="Note 5 17 8 6 3" xfId="34073"/>
    <cellStyle name="Note 5 17 8 7" xfId="34074"/>
    <cellStyle name="Note 5 17 8 8" xfId="34075"/>
    <cellStyle name="Note 5 17 9" xfId="34076"/>
    <cellStyle name="Note 5 17 9 2" xfId="34077"/>
    <cellStyle name="Note 5 17 9 2 2" xfId="34078"/>
    <cellStyle name="Note 5 17 9 2 3" xfId="34079"/>
    <cellStyle name="Note 5 17 9 3" xfId="34080"/>
    <cellStyle name="Note 5 17 9 3 2" xfId="34081"/>
    <cellStyle name="Note 5 17 9 3 3" xfId="34082"/>
    <cellStyle name="Note 5 17 9 4" xfId="34083"/>
    <cellStyle name="Note 5 17 9 5" xfId="34084"/>
    <cellStyle name="Note 5 18" xfId="34085"/>
    <cellStyle name="Note 5 18 10" xfId="34086"/>
    <cellStyle name="Note 5 18 10 2" xfId="34087"/>
    <cellStyle name="Note 5 18 10 3" xfId="34088"/>
    <cellStyle name="Note 5 18 11" xfId="34089"/>
    <cellStyle name="Note 5 18 11 2" xfId="34090"/>
    <cellStyle name="Note 5 18 11 3" xfId="34091"/>
    <cellStyle name="Note 5 18 12" xfId="34092"/>
    <cellStyle name="Note 5 18 12 2" xfId="34093"/>
    <cellStyle name="Note 5 18 12 3" xfId="34094"/>
    <cellStyle name="Note 5 18 13" xfId="34095"/>
    <cellStyle name="Note 5 18 2" xfId="34096"/>
    <cellStyle name="Note 5 18 2 2" xfId="34097"/>
    <cellStyle name="Note 5 18 2 2 2" xfId="34098"/>
    <cellStyle name="Note 5 18 2 2 2 2" xfId="34099"/>
    <cellStyle name="Note 5 18 2 2 2 2 2" xfId="34100"/>
    <cellStyle name="Note 5 18 2 2 2 2 3" xfId="34101"/>
    <cellStyle name="Note 5 18 2 2 2 3" xfId="34102"/>
    <cellStyle name="Note 5 18 2 2 2 3 2" xfId="34103"/>
    <cellStyle name="Note 5 18 2 2 2 3 3" xfId="34104"/>
    <cellStyle name="Note 5 18 2 2 2 4" xfId="34105"/>
    <cellStyle name="Note 5 18 2 2 2 5" xfId="34106"/>
    <cellStyle name="Note 5 18 2 2 3" xfId="34107"/>
    <cellStyle name="Note 5 18 2 2 3 2" xfId="34108"/>
    <cellStyle name="Note 5 18 2 2 3 3" xfId="34109"/>
    <cellStyle name="Note 5 18 2 2 4" xfId="34110"/>
    <cellStyle name="Note 5 18 2 2 4 2" xfId="34111"/>
    <cellStyle name="Note 5 18 2 2 4 3" xfId="34112"/>
    <cellStyle name="Note 5 18 2 2 5" xfId="34113"/>
    <cellStyle name="Note 5 18 2 2 5 2" xfId="34114"/>
    <cellStyle name="Note 5 18 2 2 5 3" xfId="34115"/>
    <cellStyle name="Note 5 18 2 2 6" xfId="34116"/>
    <cellStyle name="Note 5 18 2 3" xfId="34117"/>
    <cellStyle name="Note 5 18 2 3 2" xfId="34118"/>
    <cellStyle name="Note 5 18 2 3 2 2" xfId="34119"/>
    <cellStyle name="Note 5 18 2 3 2 2 2" xfId="34120"/>
    <cellStyle name="Note 5 18 2 3 2 2 3" xfId="34121"/>
    <cellStyle name="Note 5 18 2 3 2 3" xfId="34122"/>
    <cellStyle name="Note 5 18 2 3 2 3 2" xfId="34123"/>
    <cellStyle name="Note 5 18 2 3 2 3 3" xfId="34124"/>
    <cellStyle name="Note 5 18 2 3 2 4" xfId="34125"/>
    <cellStyle name="Note 5 18 2 3 2 5" xfId="34126"/>
    <cellStyle name="Note 5 18 2 3 3" xfId="34127"/>
    <cellStyle name="Note 5 18 2 3 3 2" xfId="34128"/>
    <cellStyle name="Note 5 18 2 3 3 3" xfId="34129"/>
    <cellStyle name="Note 5 18 2 3 4" xfId="34130"/>
    <cellStyle name="Note 5 18 2 3 4 2" xfId="34131"/>
    <cellStyle name="Note 5 18 2 3 4 3" xfId="34132"/>
    <cellStyle name="Note 5 18 2 3 5" xfId="34133"/>
    <cellStyle name="Note 5 18 2 3 5 2" xfId="34134"/>
    <cellStyle name="Note 5 18 2 3 5 3" xfId="34135"/>
    <cellStyle name="Note 5 18 2 3 6" xfId="34136"/>
    <cellStyle name="Note 5 18 2 4" xfId="34137"/>
    <cellStyle name="Note 5 18 2 4 2" xfId="34138"/>
    <cellStyle name="Note 5 18 2 4 2 2" xfId="34139"/>
    <cellStyle name="Note 5 18 2 4 2 3" xfId="34140"/>
    <cellStyle name="Note 5 18 2 4 3" xfId="34141"/>
    <cellStyle name="Note 5 18 2 4 3 2" xfId="34142"/>
    <cellStyle name="Note 5 18 2 4 3 3" xfId="34143"/>
    <cellStyle name="Note 5 18 2 4 4" xfId="34144"/>
    <cellStyle name="Note 5 18 2 4 4 2" xfId="34145"/>
    <cellStyle name="Note 5 18 2 4 4 3" xfId="34146"/>
    <cellStyle name="Note 5 18 2 4 5" xfId="34147"/>
    <cellStyle name="Note 5 18 2 4 5 2" xfId="34148"/>
    <cellStyle name="Note 5 18 2 4 5 3" xfId="34149"/>
    <cellStyle name="Note 5 18 2 4 6" xfId="34150"/>
    <cellStyle name="Note 5 18 2 4 6 2" xfId="34151"/>
    <cellStyle name="Note 5 18 2 4 6 3" xfId="34152"/>
    <cellStyle name="Note 5 18 2 4 7" xfId="34153"/>
    <cellStyle name="Note 5 18 2 4 8" xfId="34154"/>
    <cellStyle name="Note 5 18 2 5" xfId="34155"/>
    <cellStyle name="Note 5 18 2 5 2" xfId="34156"/>
    <cellStyle name="Note 5 18 2 5 2 2" xfId="34157"/>
    <cellStyle name="Note 5 18 2 5 2 3" xfId="34158"/>
    <cellStyle name="Note 5 18 2 5 3" xfId="34159"/>
    <cellStyle name="Note 5 18 2 5 3 2" xfId="34160"/>
    <cellStyle name="Note 5 18 2 5 3 3" xfId="34161"/>
    <cellStyle name="Note 5 18 2 5 4" xfId="34162"/>
    <cellStyle name="Note 5 18 2 5 5" xfId="34163"/>
    <cellStyle name="Note 5 18 2 6" xfId="34164"/>
    <cellStyle name="Note 5 18 2 6 2" xfId="34165"/>
    <cellStyle name="Note 5 18 2 6 3" xfId="34166"/>
    <cellStyle name="Note 5 18 2 7" xfId="34167"/>
    <cellStyle name="Note 5 18 2 7 2" xfId="34168"/>
    <cellStyle name="Note 5 18 2 7 3" xfId="34169"/>
    <cellStyle name="Note 5 18 2 8" xfId="34170"/>
    <cellStyle name="Note 5 18 2 8 2" xfId="34171"/>
    <cellStyle name="Note 5 18 2 8 3" xfId="34172"/>
    <cellStyle name="Note 5 18 2 9" xfId="34173"/>
    <cellStyle name="Note 5 18 3" xfId="34174"/>
    <cellStyle name="Note 5 18 3 2" xfId="34175"/>
    <cellStyle name="Note 5 18 3 2 2" xfId="34176"/>
    <cellStyle name="Note 5 18 3 2 2 2" xfId="34177"/>
    <cellStyle name="Note 5 18 3 2 2 2 2" xfId="34178"/>
    <cellStyle name="Note 5 18 3 2 2 2 3" xfId="34179"/>
    <cellStyle name="Note 5 18 3 2 2 3" xfId="34180"/>
    <cellStyle name="Note 5 18 3 2 2 3 2" xfId="34181"/>
    <cellStyle name="Note 5 18 3 2 2 3 3" xfId="34182"/>
    <cellStyle name="Note 5 18 3 2 2 4" xfId="34183"/>
    <cellStyle name="Note 5 18 3 2 2 5" xfId="34184"/>
    <cellStyle name="Note 5 18 3 2 3" xfId="34185"/>
    <cellStyle name="Note 5 18 3 2 3 2" xfId="34186"/>
    <cellStyle name="Note 5 18 3 2 3 3" xfId="34187"/>
    <cellStyle name="Note 5 18 3 2 4" xfId="34188"/>
    <cellStyle name="Note 5 18 3 2 4 2" xfId="34189"/>
    <cellStyle name="Note 5 18 3 2 4 3" xfId="34190"/>
    <cellStyle name="Note 5 18 3 2 5" xfId="34191"/>
    <cellStyle name="Note 5 18 3 2 5 2" xfId="34192"/>
    <cellStyle name="Note 5 18 3 2 5 3" xfId="34193"/>
    <cellStyle name="Note 5 18 3 2 6" xfId="34194"/>
    <cellStyle name="Note 5 18 3 3" xfId="34195"/>
    <cellStyle name="Note 5 18 3 3 2" xfId="34196"/>
    <cellStyle name="Note 5 18 3 3 2 2" xfId="34197"/>
    <cellStyle name="Note 5 18 3 3 2 2 2" xfId="34198"/>
    <cellStyle name="Note 5 18 3 3 2 2 3" xfId="34199"/>
    <cellStyle name="Note 5 18 3 3 2 3" xfId="34200"/>
    <cellStyle name="Note 5 18 3 3 2 3 2" xfId="34201"/>
    <cellStyle name="Note 5 18 3 3 2 3 3" xfId="34202"/>
    <cellStyle name="Note 5 18 3 3 2 4" xfId="34203"/>
    <cellStyle name="Note 5 18 3 3 2 5" xfId="34204"/>
    <cellStyle name="Note 5 18 3 3 3" xfId="34205"/>
    <cellStyle name="Note 5 18 3 3 3 2" xfId="34206"/>
    <cellStyle name="Note 5 18 3 3 3 3" xfId="34207"/>
    <cellStyle name="Note 5 18 3 3 4" xfId="34208"/>
    <cellStyle name="Note 5 18 3 3 4 2" xfId="34209"/>
    <cellStyle name="Note 5 18 3 3 4 3" xfId="34210"/>
    <cellStyle name="Note 5 18 3 3 5" xfId="34211"/>
    <cellStyle name="Note 5 18 3 3 5 2" xfId="34212"/>
    <cellStyle name="Note 5 18 3 3 5 3" xfId="34213"/>
    <cellStyle name="Note 5 18 3 3 6" xfId="34214"/>
    <cellStyle name="Note 5 18 3 4" xfId="34215"/>
    <cellStyle name="Note 5 18 3 4 2" xfId="34216"/>
    <cellStyle name="Note 5 18 3 4 2 2" xfId="34217"/>
    <cellStyle name="Note 5 18 3 4 2 3" xfId="34218"/>
    <cellStyle name="Note 5 18 3 4 3" xfId="34219"/>
    <cellStyle name="Note 5 18 3 4 3 2" xfId="34220"/>
    <cellStyle name="Note 5 18 3 4 3 3" xfId="34221"/>
    <cellStyle name="Note 5 18 3 4 4" xfId="34222"/>
    <cellStyle name="Note 5 18 3 4 4 2" xfId="34223"/>
    <cellStyle name="Note 5 18 3 4 4 3" xfId="34224"/>
    <cellStyle name="Note 5 18 3 4 5" xfId="34225"/>
    <cellStyle name="Note 5 18 3 4 5 2" xfId="34226"/>
    <cellStyle name="Note 5 18 3 4 5 3" xfId="34227"/>
    <cellStyle name="Note 5 18 3 4 6" xfId="34228"/>
    <cellStyle name="Note 5 18 3 4 6 2" xfId="34229"/>
    <cellStyle name="Note 5 18 3 4 6 3" xfId="34230"/>
    <cellStyle name="Note 5 18 3 4 7" xfId="34231"/>
    <cellStyle name="Note 5 18 3 4 8" xfId="34232"/>
    <cellStyle name="Note 5 18 3 5" xfId="34233"/>
    <cellStyle name="Note 5 18 3 5 2" xfId="34234"/>
    <cellStyle name="Note 5 18 3 5 2 2" xfId="34235"/>
    <cellStyle name="Note 5 18 3 5 2 3" xfId="34236"/>
    <cellStyle name="Note 5 18 3 5 3" xfId="34237"/>
    <cellStyle name="Note 5 18 3 5 3 2" xfId="34238"/>
    <cellStyle name="Note 5 18 3 5 3 3" xfId="34239"/>
    <cellStyle name="Note 5 18 3 5 4" xfId="34240"/>
    <cellStyle name="Note 5 18 3 5 5" xfId="34241"/>
    <cellStyle name="Note 5 18 3 6" xfId="34242"/>
    <cellStyle name="Note 5 18 3 6 2" xfId="34243"/>
    <cellStyle name="Note 5 18 3 6 3" xfId="34244"/>
    <cellStyle name="Note 5 18 3 7" xfId="34245"/>
    <cellStyle name="Note 5 18 3 7 2" xfId="34246"/>
    <cellStyle name="Note 5 18 3 7 3" xfId="34247"/>
    <cellStyle name="Note 5 18 3 8" xfId="34248"/>
    <cellStyle name="Note 5 18 3 8 2" xfId="34249"/>
    <cellStyle name="Note 5 18 3 8 3" xfId="34250"/>
    <cellStyle name="Note 5 18 3 9" xfId="34251"/>
    <cellStyle name="Note 5 18 4" xfId="34252"/>
    <cellStyle name="Note 5 18 4 2" xfId="34253"/>
    <cellStyle name="Note 5 18 4 2 2" xfId="34254"/>
    <cellStyle name="Note 5 18 4 2 2 2" xfId="34255"/>
    <cellStyle name="Note 5 18 4 2 2 2 2" xfId="34256"/>
    <cellStyle name="Note 5 18 4 2 2 2 3" xfId="34257"/>
    <cellStyle name="Note 5 18 4 2 2 3" xfId="34258"/>
    <cellStyle name="Note 5 18 4 2 2 3 2" xfId="34259"/>
    <cellStyle name="Note 5 18 4 2 2 3 3" xfId="34260"/>
    <cellStyle name="Note 5 18 4 2 2 4" xfId="34261"/>
    <cellStyle name="Note 5 18 4 2 2 5" xfId="34262"/>
    <cellStyle name="Note 5 18 4 2 3" xfId="34263"/>
    <cellStyle name="Note 5 18 4 2 3 2" xfId="34264"/>
    <cellStyle name="Note 5 18 4 2 3 3" xfId="34265"/>
    <cellStyle name="Note 5 18 4 2 4" xfId="34266"/>
    <cellStyle name="Note 5 18 4 2 4 2" xfId="34267"/>
    <cellStyle name="Note 5 18 4 2 4 3" xfId="34268"/>
    <cellStyle name="Note 5 18 4 2 5" xfId="34269"/>
    <cellStyle name="Note 5 18 4 2 5 2" xfId="34270"/>
    <cellStyle name="Note 5 18 4 2 5 3" xfId="34271"/>
    <cellStyle name="Note 5 18 4 2 6" xfId="34272"/>
    <cellStyle name="Note 5 18 4 3" xfId="34273"/>
    <cellStyle name="Note 5 18 4 3 2" xfId="34274"/>
    <cellStyle name="Note 5 18 4 3 2 2" xfId="34275"/>
    <cellStyle name="Note 5 18 4 3 2 2 2" xfId="34276"/>
    <cellStyle name="Note 5 18 4 3 2 2 3" xfId="34277"/>
    <cellStyle name="Note 5 18 4 3 2 3" xfId="34278"/>
    <cellStyle name="Note 5 18 4 3 2 3 2" xfId="34279"/>
    <cellStyle name="Note 5 18 4 3 2 3 3" xfId="34280"/>
    <cellStyle name="Note 5 18 4 3 2 4" xfId="34281"/>
    <cellStyle name="Note 5 18 4 3 2 5" xfId="34282"/>
    <cellStyle name="Note 5 18 4 3 3" xfId="34283"/>
    <cellStyle name="Note 5 18 4 3 3 2" xfId="34284"/>
    <cellStyle name="Note 5 18 4 3 3 3" xfId="34285"/>
    <cellStyle name="Note 5 18 4 3 4" xfId="34286"/>
    <cellStyle name="Note 5 18 4 3 4 2" xfId="34287"/>
    <cellStyle name="Note 5 18 4 3 4 3" xfId="34288"/>
    <cellStyle name="Note 5 18 4 3 5" xfId="34289"/>
    <cellStyle name="Note 5 18 4 3 5 2" xfId="34290"/>
    <cellStyle name="Note 5 18 4 3 5 3" xfId="34291"/>
    <cellStyle name="Note 5 18 4 3 6" xfId="34292"/>
    <cellStyle name="Note 5 18 4 4" xfId="34293"/>
    <cellStyle name="Note 5 18 4 4 2" xfId="34294"/>
    <cellStyle name="Note 5 18 4 4 2 2" xfId="34295"/>
    <cellStyle name="Note 5 18 4 4 2 3" xfId="34296"/>
    <cellStyle name="Note 5 18 4 4 3" xfId="34297"/>
    <cellStyle name="Note 5 18 4 4 3 2" xfId="34298"/>
    <cellStyle name="Note 5 18 4 4 3 3" xfId="34299"/>
    <cellStyle name="Note 5 18 4 4 4" xfId="34300"/>
    <cellStyle name="Note 5 18 4 4 4 2" xfId="34301"/>
    <cellStyle name="Note 5 18 4 4 4 3" xfId="34302"/>
    <cellStyle name="Note 5 18 4 4 5" xfId="34303"/>
    <cellStyle name="Note 5 18 4 4 5 2" xfId="34304"/>
    <cellStyle name="Note 5 18 4 4 5 3" xfId="34305"/>
    <cellStyle name="Note 5 18 4 4 6" xfId="34306"/>
    <cellStyle name="Note 5 18 4 4 6 2" xfId="34307"/>
    <cellStyle name="Note 5 18 4 4 6 3" xfId="34308"/>
    <cellStyle name="Note 5 18 4 4 7" xfId="34309"/>
    <cellStyle name="Note 5 18 4 4 8" xfId="34310"/>
    <cellStyle name="Note 5 18 4 5" xfId="34311"/>
    <cellStyle name="Note 5 18 4 5 2" xfId="34312"/>
    <cellStyle name="Note 5 18 4 5 2 2" xfId="34313"/>
    <cellStyle name="Note 5 18 4 5 2 3" xfId="34314"/>
    <cellStyle name="Note 5 18 4 5 3" xfId="34315"/>
    <cellStyle name="Note 5 18 4 5 3 2" xfId="34316"/>
    <cellStyle name="Note 5 18 4 5 3 3" xfId="34317"/>
    <cellStyle name="Note 5 18 4 5 4" xfId="34318"/>
    <cellStyle name="Note 5 18 4 5 5" xfId="34319"/>
    <cellStyle name="Note 5 18 4 6" xfId="34320"/>
    <cellStyle name="Note 5 18 4 6 2" xfId="34321"/>
    <cellStyle name="Note 5 18 4 6 3" xfId="34322"/>
    <cellStyle name="Note 5 18 4 7" xfId="34323"/>
    <cellStyle name="Note 5 18 4 7 2" xfId="34324"/>
    <cellStyle name="Note 5 18 4 7 3" xfId="34325"/>
    <cellStyle name="Note 5 18 4 8" xfId="34326"/>
    <cellStyle name="Note 5 18 4 8 2" xfId="34327"/>
    <cellStyle name="Note 5 18 4 8 3" xfId="34328"/>
    <cellStyle name="Note 5 18 4 9" xfId="34329"/>
    <cellStyle name="Note 5 18 5" xfId="34330"/>
    <cellStyle name="Note 5 18 5 2" xfId="34331"/>
    <cellStyle name="Note 5 18 5 2 2" xfId="34332"/>
    <cellStyle name="Note 5 18 5 2 2 2" xfId="34333"/>
    <cellStyle name="Note 5 18 5 2 2 2 2" xfId="34334"/>
    <cellStyle name="Note 5 18 5 2 2 2 3" xfId="34335"/>
    <cellStyle name="Note 5 18 5 2 2 3" xfId="34336"/>
    <cellStyle name="Note 5 18 5 2 2 3 2" xfId="34337"/>
    <cellStyle name="Note 5 18 5 2 2 3 3" xfId="34338"/>
    <cellStyle name="Note 5 18 5 2 2 4" xfId="34339"/>
    <cellStyle name="Note 5 18 5 2 2 5" xfId="34340"/>
    <cellStyle name="Note 5 18 5 2 3" xfId="34341"/>
    <cellStyle name="Note 5 18 5 2 3 2" xfId="34342"/>
    <cellStyle name="Note 5 18 5 2 3 3" xfId="34343"/>
    <cellStyle name="Note 5 18 5 2 4" xfId="34344"/>
    <cellStyle name="Note 5 18 5 2 4 2" xfId="34345"/>
    <cellStyle name="Note 5 18 5 2 4 3" xfId="34346"/>
    <cellStyle name="Note 5 18 5 2 5" xfId="34347"/>
    <cellStyle name="Note 5 18 5 2 5 2" xfId="34348"/>
    <cellStyle name="Note 5 18 5 2 5 3" xfId="34349"/>
    <cellStyle name="Note 5 18 5 2 6" xfId="34350"/>
    <cellStyle name="Note 5 18 5 3" xfId="34351"/>
    <cellStyle name="Note 5 18 5 3 2" xfId="34352"/>
    <cellStyle name="Note 5 18 5 3 2 2" xfId="34353"/>
    <cellStyle name="Note 5 18 5 3 2 2 2" xfId="34354"/>
    <cellStyle name="Note 5 18 5 3 2 2 3" xfId="34355"/>
    <cellStyle name="Note 5 18 5 3 2 3" xfId="34356"/>
    <cellStyle name="Note 5 18 5 3 2 3 2" xfId="34357"/>
    <cellStyle name="Note 5 18 5 3 2 3 3" xfId="34358"/>
    <cellStyle name="Note 5 18 5 3 2 4" xfId="34359"/>
    <cellStyle name="Note 5 18 5 3 2 5" xfId="34360"/>
    <cellStyle name="Note 5 18 5 3 3" xfId="34361"/>
    <cellStyle name="Note 5 18 5 3 3 2" xfId="34362"/>
    <cellStyle name="Note 5 18 5 3 3 3" xfId="34363"/>
    <cellStyle name="Note 5 18 5 3 4" xfId="34364"/>
    <cellStyle name="Note 5 18 5 3 4 2" xfId="34365"/>
    <cellStyle name="Note 5 18 5 3 4 3" xfId="34366"/>
    <cellStyle name="Note 5 18 5 3 5" xfId="34367"/>
    <cellStyle name="Note 5 18 5 3 5 2" xfId="34368"/>
    <cellStyle name="Note 5 18 5 3 5 3" xfId="34369"/>
    <cellStyle name="Note 5 18 5 3 6" xfId="34370"/>
    <cellStyle name="Note 5 18 5 4" xfId="34371"/>
    <cellStyle name="Note 5 18 5 4 2" xfId="34372"/>
    <cellStyle name="Note 5 18 5 4 2 2" xfId="34373"/>
    <cellStyle name="Note 5 18 5 4 2 3" xfId="34374"/>
    <cellStyle name="Note 5 18 5 4 3" xfId="34375"/>
    <cellStyle name="Note 5 18 5 4 3 2" xfId="34376"/>
    <cellStyle name="Note 5 18 5 4 3 3" xfId="34377"/>
    <cellStyle name="Note 5 18 5 4 4" xfId="34378"/>
    <cellStyle name="Note 5 18 5 4 4 2" xfId="34379"/>
    <cellStyle name="Note 5 18 5 4 4 3" xfId="34380"/>
    <cellStyle name="Note 5 18 5 4 5" xfId="34381"/>
    <cellStyle name="Note 5 18 5 4 5 2" xfId="34382"/>
    <cellStyle name="Note 5 18 5 4 5 3" xfId="34383"/>
    <cellStyle name="Note 5 18 5 4 6" xfId="34384"/>
    <cellStyle name="Note 5 18 5 4 6 2" xfId="34385"/>
    <cellStyle name="Note 5 18 5 4 6 3" xfId="34386"/>
    <cellStyle name="Note 5 18 5 4 7" xfId="34387"/>
    <cellStyle name="Note 5 18 5 4 8" xfId="34388"/>
    <cellStyle name="Note 5 18 5 5" xfId="34389"/>
    <cellStyle name="Note 5 18 5 5 2" xfId="34390"/>
    <cellStyle name="Note 5 18 5 5 2 2" xfId="34391"/>
    <cellStyle name="Note 5 18 5 5 2 3" xfId="34392"/>
    <cellStyle name="Note 5 18 5 5 3" xfId="34393"/>
    <cellStyle name="Note 5 18 5 5 3 2" xfId="34394"/>
    <cellStyle name="Note 5 18 5 5 3 3" xfId="34395"/>
    <cellStyle name="Note 5 18 5 5 4" xfId="34396"/>
    <cellStyle name="Note 5 18 5 5 5" xfId="34397"/>
    <cellStyle name="Note 5 18 5 6" xfId="34398"/>
    <cellStyle name="Note 5 18 5 6 2" xfId="34399"/>
    <cellStyle name="Note 5 18 5 6 3" xfId="34400"/>
    <cellStyle name="Note 5 18 5 7" xfId="34401"/>
    <cellStyle name="Note 5 18 5 7 2" xfId="34402"/>
    <cellStyle name="Note 5 18 5 7 3" xfId="34403"/>
    <cellStyle name="Note 5 18 5 8" xfId="34404"/>
    <cellStyle name="Note 5 18 5 8 2" xfId="34405"/>
    <cellStyle name="Note 5 18 5 8 3" xfId="34406"/>
    <cellStyle name="Note 5 18 5 9" xfId="34407"/>
    <cellStyle name="Note 5 18 6" xfId="34408"/>
    <cellStyle name="Note 5 18 6 2" xfId="34409"/>
    <cellStyle name="Note 5 18 6 2 2" xfId="34410"/>
    <cellStyle name="Note 5 18 6 2 2 2" xfId="34411"/>
    <cellStyle name="Note 5 18 6 2 2 3" xfId="34412"/>
    <cellStyle name="Note 5 18 6 2 3" xfId="34413"/>
    <cellStyle name="Note 5 18 6 2 3 2" xfId="34414"/>
    <cellStyle name="Note 5 18 6 2 3 3" xfId="34415"/>
    <cellStyle name="Note 5 18 6 2 4" xfId="34416"/>
    <cellStyle name="Note 5 18 6 2 5" xfId="34417"/>
    <cellStyle name="Note 5 18 6 3" xfId="34418"/>
    <cellStyle name="Note 5 18 6 3 2" xfId="34419"/>
    <cellStyle name="Note 5 18 6 3 3" xfId="34420"/>
    <cellStyle name="Note 5 18 6 4" xfId="34421"/>
    <cellStyle name="Note 5 18 6 4 2" xfId="34422"/>
    <cellStyle name="Note 5 18 6 4 3" xfId="34423"/>
    <cellStyle name="Note 5 18 6 5" xfId="34424"/>
    <cellStyle name="Note 5 18 6 5 2" xfId="34425"/>
    <cellStyle name="Note 5 18 6 5 3" xfId="34426"/>
    <cellStyle name="Note 5 18 6 6" xfId="34427"/>
    <cellStyle name="Note 5 18 7" xfId="34428"/>
    <cellStyle name="Note 5 18 7 2" xfId="34429"/>
    <cellStyle name="Note 5 18 7 2 2" xfId="34430"/>
    <cellStyle name="Note 5 18 7 2 2 2" xfId="34431"/>
    <cellStyle name="Note 5 18 7 2 2 3" xfId="34432"/>
    <cellStyle name="Note 5 18 7 2 3" xfId="34433"/>
    <cellStyle name="Note 5 18 7 2 3 2" xfId="34434"/>
    <cellStyle name="Note 5 18 7 2 3 3" xfId="34435"/>
    <cellStyle name="Note 5 18 7 2 4" xfId="34436"/>
    <cellStyle name="Note 5 18 7 2 5" xfId="34437"/>
    <cellStyle name="Note 5 18 7 3" xfId="34438"/>
    <cellStyle name="Note 5 18 7 3 2" xfId="34439"/>
    <cellStyle name="Note 5 18 7 3 3" xfId="34440"/>
    <cellStyle name="Note 5 18 7 4" xfId="34441"/>
    <cellStyle name="Note 5 18 7 4 2" xfId="34442"/>
    <cellStyle name="Note 5 18 7 4 3" xfId="34443"/>
    <cellStyle name="Note 5 18 7 5" xfId="34444"/>
    <cellStyle name="Note 5 18 7 5 2" xfId="34445"/>
    <cellStyle name="Note 5 18 7 5 3" xfId="34446"/>
    <cellStyle name="Note 5 18 7 6" xfId="34447"/>
    <cellStyle name="Note 5 18 8" xfId="34448"/>
    <cellStyle name="Note 5 18 8 2" xfId="34449"/>
    <cellStyle name="Note 5 18 8 2 2" xfId="34450"/>
    <cellStyle name="Note 5 18 8 2 3" xfId="34451"/>
    <cellStyle name="Note 5 18 8 3" xfId="34452"/>
    <cellStyle name="Note 5 18 8 3 2" xfId="34453"/>
    <cellStyle name="Note 5 18 8 3 3" xfId="34454"/>
    <cellStyle name="Note 5 18 8 4" xfId="34455"/>
    <cellStyle name="Note 5 18 8 4 2" xfId="34456"/>
    <cellStyle name="Note 5 18 8 4 3" xfId="34457"/>
    <cellStyle name="Note 5 18 8 5" xfId="34458"/>
    <cellStyle name="Note 5 18 8 5 2" xfId="34459"/>
    <cellStyle name="Note 5 18 8 5 3" xfId="34460"/>
    <cellStyle name="Note 5 18 8 6" xfId="34461"/>
    <cellStyle name="Note 5 18 8 6 2" xfId="34462"/>
    <cellStyle name="Note 5 18 8 6 3" xfId="34463"/>
    <cellStyle name="Note 5 18 8 7" xfId="34464"/>
    <cellStyle name="Note 5 18 8 8" xfId="34465"/>
    <cellStyle name="Note 5 18 9" xfId="34466"/>
    <cellStyle name="Note 5 18 9 2" xfId="34467"/>
    <cellStyle name="Note 5 18 9 2 2" xfId="34468"/>
    <cellStyle name="Note 5 18 9 2 3" xfId="34469"/>
    <cellStyle name="Note 5 18 9 3" xfId="34470"/>
    <cellStyle name="Note 5 18 9 3 2" xfId="34471"/>
    <cellStyle name="Note 5 18 9 3 3" xfId="34472"/>
    <cellStyle name="Note 5 18 9 4" xfId="34473"/>
    <cellStyle name="Note 5 18 9 5" xfId="34474"/>
    <cellStyle name="Note 5 19" xfId="34475"/>
    <cellStyle name="Note 5 19 10" xfId="34476"/>
    <cellStyle name="Note 5 19 10 2" xfId="34477"/>
    <cellStyle name="Note 5 19 10 3" xfId="34478"/>
    <cellStyle name="Note 5 19 11" xfId="34479"/>
    <cellStyle name="Note 5 19 11 2" xfId="34480"/>
    <cellStyle name="Note 5 19 11 3" xfId="34481"/>
    <cellStyle name="Note 5 19 12" xfId="34482"/>
    <cellStyle name="Note 5 19 12 2" xfId="34483"/>
    <cellStyle name="Note 5 19 12 3" xfId="34484"/>
    <cellStyle name="Note 5 19 13" xfId="34485"/>
    <cellStyle name="Note 5 19 2" xfId="34486"/>
    <cellStyle name="Note 5 19 2 2" xfId="34487"/>
    <cellStyle name="Note 5 19 2 2 2" xfId="34488"/>
    <cellStyle name="Note 5 19 2 2 2 2" xfId="34489"/>
    <cellStyle name="Note 5 19 2 2 2 2 2" xfId="34490"/>
    <cellStyle name="Note 5 19 2 2 2 2 3" xfId="34491"/>
    <cellStyle name="Note 5 19 2 2 2 3" xfId="34492"/>
    <cellStyle name="Note 5 19 2 2 2 3 2" xfId="34493"/>
    <cellStyle name="Note 5 19 2 2 2 3 3" xfId="34494"/>
    <cellStyle name="Note 5 19 2 2 2 4" xfId="34495"/>
    <cellStyle name="Note 5 19 2 2 2 5" xfId="34496"/>
    <cellStyle name="Note 5 19 2 2 3" xfId="34497"/>
    <cellStyle name="Note 5 19 2 2 3 2" xfId="34498"/>
    <cellStyle name="Note 5 19 2 2 3 3" xfId="34499"/>
    <cellStyle name="Note 5 19 2 2 4" xfId="34500"/>
    <cellStyle name="Note 5 19 2 2 4 2" xfId="34501"/>
    <cellStyle name="Note 5 19 2 2 4 3" xfId="34502"/>
    <cellStyle name="Note 5 19 2 2 5" xfId="34503"/>
    <cellStyle name="Note 5 19 2 2 5 2" xfId="34504"/>
    <cellStyle name="Note 5 19 2 2 5 3" xfId="34505"/>
    <cellStyle name="Note 5 19 2 2 6" xfId="34506"/>
    <cellStyle name="Note 5 19 2 3" xfId="34507"/>
    <cellStyle name="Note 5 19 2 3 2" xfId="34508"/>
    <cellStyle name="Note 5 19 2 3 2 2" xfId="34509"/>
    <cellStyle name="Note 5 19 2 3 2 2 2" xfId="34510"/>
    <cellStyle name="Note 5 19 2 3 2 2 3" xfId="34511"/>
    <cellStyle name="Note 5 19 2 3 2 3" xfId="34512"/>
    <cellStyle name="Note 5 19 2 3 2 3 2" xfId="34513"/>
    <cellStyle name="Note 5 19 2 3 2 3 3" xfId="34514"/>
    <cellStyle name="Note 5 19 2 3 2 4" xfId="34515"/>
    <cellStyle name="Note 5 19 2 3 2 5" xfId="34516"/>
    <cellStyle name="Note 5 19 2 3 3" xfId="34517"/>
    <cellStyle name="Note 5 19 2 3 3 2" xfId="34518"/>
    <cellStyle name="Note 5 19 2 3 3 3" xfId="34519"/>
    <cellStyle name="Note 5 19 2 3 4" xfId="34520"/>
    <cellStyle name="Note 5 19 2 3 4 2" xfId="34521"/>
    <cellStyle name="Note 5 19 2 3 4 3" xfId="34522"/>
    <cellStyle name="Note 5 19 2 3 5" xfId="34523"/>
    <cellStyle name="Note 5 19 2 3 5 2" xfId="34524"/>
    <cellStyle name="Note 5 19 2 3 5 3" xfId="34525"/>
    <cellStyle name="Note 5 19 2 3 6" xfId="34526"/>
    <cellStyle name="Note 5 19 2 4" xfId="34527"/>
    <cellStyle name="Note 5 19 2 4 2" xfId="34528"/>
    <cellStyle name="Note 5 19 2 4 2 2" xfId="34529"/>
    <cellStyle name="Note 5 19 2 4 2 3" xfId="34530"/>
    <cellStyle name="Note 5 19 2 4 3" xfId="34531"/>
    <cellStyle name="Note 5 19 2 4 3 2" xfId="34532"/>
    <cellStyle name="Note 5 19 2 4 3 3" xfId="34533"/>
    <cellStyle name="Note 5 19 2 4 4" xfId="34534"/>
    <cellStyle name="Note 5 19 2 4 4 2" xfId="34535"/>
    <cellStyle name="Note 5 19 2 4 4 3" xfId="34536"/>
    <cellStyle name="Note 5 19 2 4 5" xfId="34537"/>
    <cellStyle name="Note 5 19 2 4 5 2" xfId="34538"/>
    <cellStyle name="Note 5 19 2 4 5 3" xfId="34539"/>
    <cellStyle name="Note 5 19 2 4 6" xfId="34540"/>
    <cellStyle name="Note 5 19 2 4 6 2" xfId="34541"/>
    <cellStyle name="Note 5 19 2 4 6 3" xfId="34542"/>
    <cellStyle name="Note 5 19 2 4 7" xfId="34543"/>
    <cellStyle name="Note 5 19 2 4 8" xfId="34544"/>
    <cellStyle name="Note 5 19 2 5" xfId="34545"/>
    <cellStyle name="Note 5 19 2 5 2" xfId="34546"/>
    <cellStyle name="Note 5 19 2 5 2 2" xfId="34547"/>
    <cellStyle name="Note 5 19 2 5 2 3" xfId="34548"/>
    <cellStyle name="Note 5 19 2 5 3" xfId="34549"/>
    <cellStyle name="Note 5 19 2 5 3 2" xfId="34550"/>
    <cellStyle name="Note 5 19 2 5 3 3" xfId="34551"/>
    <cellStyle name="Note 5 19 2 5 4" xfId="34552"/>
    <cellStyle name="Note 5 19 2 5 5" xfId="34553"/>
    <cellStyle name="Note 5 19 2 6" xfId="34554"/>
    <cellStyle name="Note 5 19 2 6 2" xfId="34555"/>
    <cellStyle name="Note 5 19 2 6 3" xfId="34556"/>
    <cellStyle name="Note 5 19 2 7" xfId="34557"/>
    <cellStyle name="Note 5 19 2 7 2" xfId="34558"/>
    <cellStyle name="Note 5 19 2 7 3" xfId="34559"/>
    <cellStyle name="Note 5 19 2 8" xfId="34560"/>
    <cellStyle name="Note 5 19 2 8 2" xfId="34561"/>
    <cellStyle name="Note 5 19 2 8 3" xfId="34562"/>
    <cellStyle name="Note 5 19 2 9" xfId="34563"/>
    <cellStyle name="Note 5 19 3" xfId="34564"/>
    <cellStyle name="Note 5 19 3 2" xfId="34565"/>
    <cellStyle name="Note 5 19 3 2 2" xfId="34566"/>
    <cellStyle name="Note 5 19 3 2 2 2" xfId="34567"/>
    <cellStyle name="Note 5 19 3 2 2 2 2" xfId="34568"/>
    <cellStyle name="Note 5 19 3 2 2 2 3" xfId="34569"/>
    <cellStyle name="Note 5 19 3 2 2 3" xfId="34570"/>
    <cellStyle name="Note 5 19 3 2 2 3 2" xfId="34571"/>
    <cellStyle name="Note 5 19 3 2 2 3 3" xfId="34572"/>
    <cellStyle name="Note 5 19 3 2 2 4" xfId="34573"/>
    <cellStyle name="Note 5 19 3 2 2 5" xfId="34574"/>
    <cellStyle name="Note 5 19 3 2 3" xfId="34575"/>
    <cellStyle name="Note 5 19 3 2 3 2" xfId="34576"/>
    <cellStyle name="Note 5 19 3 2 3 3" xfId="34577"/>
    <cellStyle name="Note 5 19 3 2 4" xfId="34578"/>
    <cellStyle name="Note 5 19 3 2 4 2" xfId="34579"/>
    <cellStyle name="Note 5 19 3 2 4 3" xfId="34580"/>
    <cellStyle name="Note 5 19 3 2 5" xfId="34581"/>
    <cellStyle name="Note 5 19 3 2 5 2" xfId="34582"/>
    <cellStyle name="Note 5 19 3 2 5 3" xfId="34583"/>
    <cellStyle name="Note 5 19 3 2 6" xfId="34584"/>
    <cellStyle name="Note 5 19 3 3" xfId="34585"/>
    <cellStyle name="Note 5 19 3 3 2" xfId="34586"/>
    <cellStyle name="Note 5 19 3 3 2 2" xfId="34587"/>
    <cellStyle name="Note 5 19 3 3 2 2 2" xfId="34588"/>
    <cellStyle name="Note 5 19 3 3 2 2 3" xfId="34589"/>
    <cellStyle name="Note 5 19 3 3 2 3" xfId="34590"/>
    <cellStyle name="Note 5 19 3 3 2 3 2" xfId="34591"/>
    <cellStyle name="Note 5 19 3 3 2 3 3" xfId="34592"/>
    <cellStyle name="Note 5 19 3 3 2 4" xfId="34593"/>
    <cellStyle name="Note 5 19 3 3 2 5" xfId="34594"/>
    <cellStyle name="Note 5 19 3 3 3" xfId="34595"/>
    <cellStyle name="Note 5 19 3 3 3 2" xfId="34596"/>
    <cellStyle name="Note 5 19 3 3 3 3" xfId="34597"/>
    <cellStyle name="Note 5 19 3 3 4" xfId="34598"/>
    <cellStyle name="Note 5 19 3 3 4 2" xfId="34599"/>
    <cellStyle name="Note 5 19 3 3 4 3" xfId="34600"/>
    <cellStyle name="Note 5 19 3 3 5" xfId="34601"/>
    <cellStyle name="Note 5 19 3 3 5 2" xfId="34602"/>
    <cellStyle name="Note 5 19 3 3 5 3" xfId="34603"/>
    <cellStyle name="Note 5 19 3 3 6" xfId="34604"/>
    <cellStyle name="Note 5 19 3 4" xfId="34605"/>
    <cellStyle name="Note 5 19 3 4 2" xfId="34606"/>
    <cellStyle name="Note 5 19 3 4 2 2" xfId="34607"/>
    <cellStyle name="Note 5 19 3 4 2 3" xfId="34608"/>
    <cellStyle name="Note 5 19 3 4 3" xfId="34609"/>
    <cellStyle name="Note 5 19 3 4 3 2" xfId="34610"/>
    <cellStyle name="Note 5 19 3 4 3 3" xfId="34611"/>
    <cellStyle name="Note 5 19 3 4 4" xfId="34612"/>
    <cellStyle name="Note 5 19 3 4 4 2" xfId="34613"/>
    <cellStyle name="Note 5 19 3 4 4 3" xfId="34614"/>
    <cellStyle name="Note 5 19 3 4 5" xfId="34615"/>
    <cellStyle name="Note 5 19 3 4 5 2" xfId="34616"/>
    <cellStyle name="Note 5 19 3 4 5 3" xfId="34617"/>
    <cellStyle name="Note 5 19 3 4 6" xfId="34618"/>
    <cellStyle name="Note 5 19 3 4 6 2" xfId="34619"/>
    <cellStyle name="Note 5 19 3 4 6 3" xfId="34620"/>
    <cellStyle name="Note 5 19 3 4 7" xfId="34621"/>
    <cellStyle name="Note 5 19 3 4 8" xfId="34622"/>
    <cellStyle name="Note 5 19 3 5" xfId="34623"/>
    <cellStyle name="Note 5 19 3 5 2" xfId="34624"/>
    <cellStyle name="Note 5 19 3 5 2 2" xfId="34625"/>
    <cellStyle name="Note 5 19 3 5 2 3" xfId="34626"/>
    <cellStyle name="Note 5 19 3 5 3" xfId="34627"/>
    <cellStyle name="Note 5 19 3 5 3 2" xfId="34628"/>
    <cellStyle name="Note 5 19 3 5 3 3" xfId="34629"/>
    <cellStyle name="Note 5 19 3 5 4" xfId="34630"/>
    <cellStyle name="Note 5 19 3 5 5" xfId="34631"/>
    <cellStyle name="Note 5 19 3 6" xfId="34632"/>
    <cellStyle name="Note 5 19 3 6 2" xfId="34633"/>
    <cellStyle name="Note 5 19 3 6 3" xfId="34634"/>
    <cellStyle name="Note 5 19 3 7" xfId="34635"/>
    <cellStyle name="Note 5 19 3 7 2" xfId="34636"/>
    <cellStyle name="Note 5 19 3 7 3" xfId="34637"/>
    <cellStyle name="Note 5 19 3 8" xfId="34638"/>
    <cellStyle name="Note 5 19 3 8 2" xfId="34639"/>
    <cellStyle name="Note 5 19 3 8 3" xfId="34640"/>
    <cellStyle name="Note 5 19 3 9" xfId="34641"/>
    <cellStyle name="Note 5 19 4" xfId="34642"/>
    <cellStyle name="Note 5 19 4 2" xfId="34643"/>
    <cellStyle name="Note 5 19 4 2 2" xfId="34644"/>
    <cellStyle name="Note 5 19 4 2 2 2" xfId="34645"/>
    <cellStyle name="Note 5 19 4 2 2 2 2" xfId="34646"/>
    <cellStyle name="Note 5 19 4 2 2 2 3" xfId="34647"/>
    <cellStyle name="Note 5 19 4 2 2 3" xfId="34648"/>
    <cellStyle name="Note 5 19 4 2 2 3 2" xfId="34649"/>
    <cellStyle name="Note 5 19 4 2 2 3 3" xfId="34650"/>
    <cellStyle name="Note 5 19 4 2 2 4" xfId="34651"/>
    <cellStyle name="Note 5 19 4 2 2 5" xfId="34652"/>
    <cellStyle name="Note 5 19 4 2 3" xfId="34653"/>
    <cellStyle name="Note 5 19 4 2 3 2" xfId="34654"/>
    <cellStyle name="Note 5 19 4 2 3 3" xfId="34655"/>
    <cellStyle name="Note 5 19 4 2 4" xfId="34656"/>
    <cellStyle name="Note 5 19 4 2 4 2" xfId="34657"/>
    <cellStyle name="Note 5 19 4 2 4 3" xfId="34658"/>
    <cellStyle name="Note 5 19 4 2 5" xfId="34659"/>
    <cellStyle name="Note 5 19 4 2 5 2" xfId="34660"/>
    <cellStyle name="Note 5 19 4 2 5 3" xfId="34661"/>
    <cellStyle name="Note 5 19 4 2 6" xfId="34662"/>
    <cellStyle name="Note 5 19 4 3" xfId="34663"/>
    <cellStyle name="Note 5 19 4 3 2" xfId="34664"/>
    <cellStyle name="Note 5 19 4 3 2 2" xfId="34665"/>
    <cellStyle name="Note 5 19 4 3 2 2 2" xfId="34666"/>
    <cellStyle name="Note 5 19 4 3 2 2 3" xfId="34667"/>
    <cellStyle name="Note 5 19 4 3 2 3" xfId="34668"/>
    <cellStyle name="Note 5 19 4 3 2 3 2" xfId="34669"/>
    <cellStyle name="Note 5 19 4 3 2 3 3" xfId="34670"/>
    <cellStyle name="Note 5 19 4 3 2 4" xfId="34671"/>
    <cellStyle name="Note 5 19 4 3 2 5" xfId="34672"/>
    <cellStyle name="Note 5 19 4 3 3" xfId="34673"/>
    <cellStyle name="Note 5 19 4 3 3 2" xfId="34674"/>
    <cellStyle name="Note 5 19 4 3 3 3" xfId="34675"/>
    <cellStyle name="Note 5 19 4 3 4" xfId="34676"/>
    <cellStyle name="Note 5 19 4 3 4 2" xfId="34677"/>
    <cellStyle name="Note 5 19 4 3 4 3" xfId="34678"/>
    <cellStyle name="Note 5 19 4 3 5" xfId="34679"/>
    <cellStyle name="Note 5 19 4 3 5 2" xfId="34680"/>
    <cellStyle name="Note 5 19 4 3 5 3" xfId="34681"/>
    <cellStyle name="Note 5 19 4 3 6" xfId="34682"/>
    <cellStyle name="Note 5 19 4 4" xfId="34683"/>
    <cellStyle name="Note 5 19 4 4 2" xfId="34684"/>
    <cellStyle name="Note 5 19 4 4 2 2" xfId="34685"/>
    <cellStyle name="Note 5 19 4 4 2 3" xfId="34686"/>
    <cellStyle name="Note 5 19 4 4 3" xfId="34687"/>
    <cellStyle name="Note 5 19 4 4 3 2" xfId="34688"/>
    <cellStyle name="Note 5 19 4 4 3 3" xfId="34689"/>
    <cellStyle name="Note 5 19 4 4 4" xfId="34690"/>
    <cellStyle name="Note 5 19 4 4 4 2" xfId="34691"/>
    <cellStyle name="Note 5 19 4 4 4 3" xfId="34692"/>
    <cellStyle name="Note 5 19 4 4 5" xfId="34693"/>
    <cellStyle name="Note 5 19 4 4 5 2" xfId="34694"/>
    <cellStyle name="Note 5 19 4 4 5 3" xfId="34695"/>
    <cellStyle name="Note 5 19 4 4 6" xfId="34696"/>
    <cellStyle name="Note 5 19 4 4 6 2" xfId="34697"/>
    <cellStyle name="Note 5 19 4 4 6 3" xfId="34698"/>
    <cellStyle name="Note 5 19 4 4 7" xfId="34699"/>
    <cellStyle name="Note 5 19 4 4 8" xfId="34700"/>
    <cellStyle name="Note 5 19 4 5" xfId="34701"/>
    <cellStyle name="Note 5 19 4 5 2" xfId="34702"/>
    <cellStyle name="Note 5 19 4 5 2 2" xfId="34703"/>
    <cellStyle name="Note 5 19 4 5 2 3" xfId="34704"/>
    <cellStyle name="Note 5 19 4 5 3" xfId="34705"/>
    <cellStyle name="Note 5 19 4 5 3 2" xfId="34706"/>
    <cellStyle name="Note 5 19 4 5 3 3" xfId="34707"/>
    <cellStyle name="Note 5 19 4 5 4" xfId="34708"/>
    <cellStyle name="Note 5 19 4 5 5" xfId="34709"/>
    <cellStyle name="Note 5 19 4 6" xfId="34710"/>
    <cellStyle name="Note 5 19 4 6 2" xfId="34711"/>
    <cellStyle name="Note 5 19 4 6 3" xfId="34712"/>
    <cellStyle name="Note 5 19 4 7" xfId="34713"/>
    <cellStyle name="Note 5 19 4 7 2" xfId="34714"/>
    <cellStyle name="Note 5 19 4 7 3" xfId="34715"/>
    <cellStyle name="Note 5 19 4 8" xfId="34716"/>
    <cellStyle name="Note 5 19 4 8 2" xfId="34717"/>
    <cellStyle name="Note 5 19 4 8 3" xfId="34718"/>
    <cellStyle name="Note 5 19 4 9" xfId="34719"/>
    <cellStyle name="Note 5 19 5" xfId="34720"/>
    <cellStyle name="Note 5 19 5 2" xfId="34721"/>
    <cellStyle name="Note 5 19 5 2 2" xfId="34722"/>
    <cellStyle name="Note 5 19 5 2 2 2" xfId="34723"/>
    <cellStyle name="Note 5 19 5 2 2 2 2" xfId="34724"/>
    <cellStyle name="Note 5 19 5 2 2 2 3" xfId="34725"/>
    <cellStyle name="Note 5 19 5 2 2 3" xfId="34726"/>
    <cellStyle name="Note 5 19 5 2 2 3 2" xfId="34727"/>
    <cellStyle name="Note 5 19 5 2 2 3 3" xfId="34728"/>
    <cellStyle name="Note 5 19 5 2 2 4" xfId="34729"/>
    <cellStyle name="Note 5 19 5 2 2 5" xfId="34730"/>
    <cellStyle name="Note 5 19 5 2 3" xfId="34731"/>
    <cellStyle name="Note 5 19 5 2 3 2" xfId="34732"/>
    <cellStyle name="Note 5 19 5 2 3 3" xfId="34733"/>
    <cellStyle name="Note 5 19 5 2 4" xfId="34734"/>
    <cellStyle name="Note 5 19 5 2 4 2" xfId="34735"/>
    <cellStyle name="Note 5 19 5 2 4 3" xfId="34736"/>
    <cellStyle name="Note 5 19 5 2 5" xfId="34737"/>
    <cellStyle name="Note 5 19 5 2 5 2" xfId="34738"/>
    <cellStyle name="Note 5 19 5 2 5 3" xfId="34739"/>
    <cellStyle name="Note 5 19 5 2 6" xfId="34740"/>
    <cellStyle name="Note 5 19 5 3" xfId="34741"/>
    <cellStyle name="Note 5 19 5 3 2" xfId="34742"/>
    <cellStyle name="Note 5 19 5 3 2 2" xfId="34743"/>
    <cellStyle name="Note 5 19 5 3 2 2 2" xfId="34744"/>
    <cellStyle name="Note 5 19 5 3 2 2 3" xfId="34745"/>
    <cellStyle name="Note 5 19 5 3 2 3" xfId="34746"/>
    <cellStyle name="Note 5 19 5 3 2 3 2" xfId="34747"/>
    <cellStyle name="Note 5 19 5 3 2 3 3" xfId="34748"/>
    <cellStyle name="Note 5 19 5 3 2 4" xfId="34749"/>
    <cellStyle name="Note 5 19 5 3 2 5" xfId="34750"/>
    <cellStyle name="Note 5 19 5 3 3" xfId="34751"/>
    <cellStyle name="Note 5 19 5 3 3 2" xfId="34752"/>
    <cellStyle name="Note 5 19 5 3 3 3" xfId="34753"/>
    <cellStyle name="Note 5 19 5 3 4" xfId="34754"/>
    <cellStyle name="Note 5 19 5 3 4 2" xfId="34755"/>
    <cellStyle name="Note 5 19 5 3 4 3" xfId="34756"/>
    <cellStyle name="Note 5 19 5 3 5" xfId="34757"/>
    <cellStyle name="Note 5 19 5 3 5 2" xfId="34758"/>
    <cellStyle name="Note 5 19 5 3 5 3" xfId="34759"/>
    <cellStyle name="Note 5 19 5 3 6" xfId="34760"/>
    <cellStyle name="Note 5 19 5 4" xfId="34761"/>
    <cellStyle name="Note 5 19 5 4 2" xfId="34762"/>
    <cellStyle name="Note 5 19 5 4 2 2" xfId="34763"/>
    <cellStyle name="Note 5 19 5 4 2 3" xfId="34764"/>
    <cellStyle name="Note 5 19 5 4 3" xfId="34765"/>
    <cellStyle name="Note 5 19 5 4 3 2" xfId="34766"/>
    <cellStyle name="Note 5 19 5 4 3 3" xfId="34767"/>
    <cellStyle name="Note 5 19 5 4 4" xfId="34768"/>
    <cellStyle name="Note 5 19 5 4 4 2" xfId="34769"/>
    <cellStyle name="Note 5 19 5 4 4 3" xfId="34770"/>
    <cellStyle name="Note 5 19 5 4 5" xfId="34771"/>
    <cellStyle name="Note 5 19 5 4 5 2" xfId="34772"/>
    <cellStyle name="Note 5 19 5 4 5 3" xfId="34773"/>
    <cellStyle name="Note 5 19 5 4 6" xfId="34774"/>
    <cellStyle name="Note 5 19 5 4 6 2" xfId="34775"/>
    <cellStyle name="Note 5 19 5 4 6 3" xfId="34776"/>
    <cellStyle name="Note 5 19 5 4 7" xfId="34777"/>
    <cellStyle name="Note 5 19 5 4 8" xfId="34778"/>
    <cellStyle name="Note 5 19 5 5" xfId="34779"/>
    <cellStyle name="Note 5 19 5 5 2" xfId="34780"/>
    <cellStyle name="Note 5 19 5 5 2 2" xfId="34781"/>
    <cellStyle name="Note 5 19 5 5 2 3" xfId="34782"/>
    <cellStyle name="Note 5 19 5 5 3" xfId="34783"/>
    <cellStyle name="Note 5 19 5 5 3 2" xfId="34784"/>
    <cellStyle name="Note 5 19 5 5 3 3" xfId="34785"/>
    <cellStyle name="Note 5 19 5 5 4" xfId="34786"/>
    <cellStyle name="Note 5 19 5 5 5" xfId="34787"/>
    <cellStyle name="Note 5 19 5 6" xfId="34788"/>
    <cellStyle name="Note 5 19 5 6 2" xfId="34789"/>
    <cellStyle name="Note 5 19 5 6 3" xfId="34790"/>
    <cellStyle name="Note 5 19 5 7" xfId="34791"/>
    <cellStyle name="Note 5 19 5 7 2" xfId="34792"/>
    <cellStyle name="Note 5 19 5 7 3" xfId="34793"/>
    <cellStyle name="Note 5 19 5 8" xfId="34794"/>
    <cellStyle name="Note 5 19 5 8 2" xfId="34795"/>
    <cellStyle name="Note 5 19 5 8 3" xfId="34796"/>
    <cellStyle name="Note 5 19 5 9" xfId="34797"/>
    <cellStyle name="Note 5 19 6" xfId="34798"/>
    <cellStyle name="Note 5 19 6 2" xfId="34799"/>
    <cellStyle name="Note 5 19 6 2 2" xfId="34800"/>
    <cellStyle name="Note 5 19 6 2 2 2" xfId="34801"/>
    <cellStyle name="Note 5 19 6 2 2 3" xfId="34802"/>
    <cellStyle name="Note 5 19 6 2 3" xfId="34803"/>
    <cellStyle name="Note 5 19 6 2 3 2" xfId="34804"/>
    <cellStyle name="Note 5 19 6 2 3 3" xfId="34805"/>
    <cellStyle name="Note 5 19 6 2 4" xfId="34806"/>
    <cellStyle name="Note 5 19 6 2 5" xfId="34807"/>
    <cellStyle name="Note 5 19 6 3" xfId="34808"/>
    <cellStyle name="Note 5 19 6 3 2" xfId="34809"/>
    <cellStyle name="Note 5 19 6 3 3" xfId="34810"/>
    <cellStyle name="Note 5 19 6 4" xfId="34811"/>
    <cellStyle name="Note 5 19 6 4 2" xfId="34812"/>
    <cellStyle name="Note 5 19 6 4 3" xfId="34813"/>
    <cellStyle name="Note 5 19 6 5" xfId="34814"/>
    <cellStyle name="Note 5 19 6 5 2" xfId="34815"/>
    <cellStyle name="Note 5 19 6 5 3" xfId="34816"/>
    <cellStyle name="Note 5 19 6 6" xfId="34817"/>
    <cellStyle name="Note 5 19 7" xfId="34818"/>
    <cellStyle name="Note 5 19 7 2" xfId="34819"/>
    <cellStyle name="Note 5 19 7 2 2" xfId="34820"/>
    <cellStyle name="Note 5 19 7 2 2 2" xfId="34821"/>
    <cellStyle name="Note 5 19 7 2 2 3" xfId="34822"/>
    <cellStyle name="Note 5 19 7 2 3" xfId="34823"/>
    <cellStyle name="Note 5 19 7 2 3 2" xfId="34824"/>
    <cellStyle name="Note 5 19 7 2 3 3" xfId="34825"/>
    <cellStyle name="Note 5 19 7 2 4" xfId="34826"/>
    <cellStyle name="Note 5 19 7 2 5" xfId="34827"/>
    <cellStyle name="Note 5 19 7 3" xfId="34828"/>
    <cellStyle name="Note 5 19 7 3 2" xfId="34829"/>
    <cellStyle name="Note 5 19 7 3 3" xfId="34830"/>
    <cellStyle name="Note 5 19 7 4" xfId="34831"/>
    <cellStyle name="Note 5 19 7 4 2" xfId="34832"/>
    <cellStyle name="Note 5 19 7 4 3" xfId="34833"/>
    <cellStyle name="Note 5 19 7 5" xfId="34834"/>
    <cellStyle name="Note 5 19 7 5 2" xfId="34835"/>
    <cellStyle name="Note 5 19 7 5 3" xfId="34836"/>
    <cellStyle name="Note 5 19 7 6" xfId="34837"/>
    <cellStyle name="Note 5 19 8" xfId="34838"/>
    <cellStyle name="Note 5 19 8 2" xfId="34839"/>
    <cellStyle name="Note 5 19 8 2 2" xfId="34840"/>
    <cellStyle name="Note 5 19 8 2 3" xfId="34841"/>
    <cellStyle name="Note 5 19 8 3" xfId="34842"/>
    <cellStyle name="Note 5 19 8 3 2" xfId="34843"/>
    <cellStyle name="Note 5 19 8 3 3" xfId="34844"/>
    <cellStyle name="Note 5 19 8 4" xfId="34845"/>
    <cellStyle name="Note 5 19 8 4 2" xfId="34846"/>
    <cellStyle name="Note 5 19 8 4 3" xfId="34847"/>
    <cellStyle name="Note 5 19 8 5" xfId="34848"/>
    <cellStyle name="Note 5 19 8 5 2" xfId="34849"/>
    <cellStyle name="Note 5 19 8 5 3" xfId="34850"/>
    <cellStyle name="Note 5 19 8 6" xfId="34851"/>
    <cellStyle name="Note 5 19 8 6 2" xfId="34852"/>
    <cellStyle name="Note 5 19 8 6 3" xfId="34853"/>
    <cellStyle name="Note 5 19 8 7" xfId="34854"/>
    <cellStyle name="Note 5 19 8 8" xfId="34855"/>
    <cellStyle name="Note 5 19 9" xfId="34856"/>
    <cellStyle name="Note 5 19 9 2" xfId="34857"/>
    <cellStyle name="Note 5 19 9 2 2" xfId="34858"/>
    <cellStyle name="Note 5 19 9 2 3" xfId="34859"/>
    <cellStyle name="Note 5 19 9 3" xfId="34860"/>
    <cellStyle name="Note 5 19 9 3 2" xfId="34861"/>
    <cellStyle name="Note 5 19 9 3 3" xfId="34862"/>
    <cellStyle name="Note 5 19 9 4" xfId="34863"/>
    <cellStyle name="Note 5 19 9 5" xfId="34864"/>
    <cellStyle name="Note 5 2" xfId="34865"/>
    <cellStyle name="Note 5 2 10" xfId="34866"/>
    <cellStyle name="Note 5 2 10 2" xfId="34867"/>
    <cellStyle name="Note 5 2 10 3" xfId="34868"/>
    <cellStyle name="Note 5 2 11" xfId="34869"/>
    <cellStyle name="Note 5 2 11 2" xfId="34870"/>
    <cellStyle name="Note 5 2 11 3" xfId="34871"/>
    <cellStyle name="Note 5 2 12" xfId="34872"/>
    <cellStyle name="Note 5 2 12 2" xfId="34873"/>
    <cellStyle name="Note 5 2 12 3" xfId="34874"/>
    <cellStyle name="Note 5 2 13" xfId="34875"/>
    <cellStyle name="Note 5 2 2" xfId="34876"/>
    <cellStyle name="Note 5 2 2 2" xfId="34877"/>
    <cellStyle name="Note 5 2 2 2 2" xfId="34878"/>
    <cellStyle name="Note 5 2 2 2 2 2" xfId="34879"/>
    <cellStyle name="Note 5 2 2 2 2 2 2" xfId="34880"/>
    <cellStyle name="Note 5 2 2 2 2 2 3" xfId="34881"/>
    <cellStyle name="Note 5 2 2 2 2 3" xfId="34882"/>
    <cellStyle name="Note 5 2 2 2 2 3 2" xfId="34883"/>
    <cellStyle name="Note 5 2 2 2 2 3 3" xfId="34884"/>
    <cellStyle name="Note 5 2 2 2 2 4" xfId="34885"/>
    <cellStyle name="Note 5 2 2 2 2 5" xfId="34886"/>
    <cellStyle name="Note 5 2 2 2 3" xfId="34887"/>
    <cellStyle name="Note 5 2 2 2 3 2" xfId="34888"/>
    <cellStyle name="Note 5 2 2 2 3 3" xfId="34889"/>
    <cellStyle name="Note 5 2 2 2 4" xfId="34890"/>
    <cellStyle name="Note 5 2 2 2 4 2" xfId="34891"/>
    <cellStyle name="Note 5 2 2 2 4 3" xfId="34892"/>
    <cellStyle name="Note 5 2 2 2 5" xfId="34893"/>
    <cellStyle name="Note 5 2 2 2 5 2" xfId="34894"/>
    <cellStyle name="Note 5 2 2 2 5 3" xfId="34895"/>
    <cellStyle name="Note 5 2 2 2 6" xfId="34896"/>
    <cellStyle name="Note 5 2 2 3" xfId="34897"/>
    <cellStyle name="Note 5 2 2 3 2" xfId="34898"/>
    <cellStyle name="Note 5 2 2 3 2 2" xfId="34899"/>
    <cellStyle name="Note 5 2 2 3 2 2 2" xfId="34900"/>
    <cellStyle name="Note 5 2 2 3 2 2 3" xfId="34901"/>
    <cellStyle name="Note 5 2 2 3 2 3" xfId="34902"/>
    <cellStyle name="Note 5 2 2 3 2 3 2" xfId="34903"/>
    <cellStyle name="Note 5 2 2 3 2 3 3" xfId="34904"/>
    <cellStyle name="Note 5 2 2 3 2 4" xfId="34905"/>
    <cellStyle name="Note 5 2 2 3 2 5" xfId="34906"/>
    <cellStyle name="Note 5 2 2 3 3" xfId="34907"/>
    <cellStyle name="Note 5 2 2 3 3 2" xfId="34908"/>
    <cellStyle name="Note 5 2 2 3 3 3" xfId="34909"/>
    <cellStyle name="Note 5 2 2 3 4" xfId="34910"/>
    <cellStyle name="Note 5 2 2 3 4 2" xfId="34911"/>
    <cellStyle name="Note 5 2 2 3 4 3" xfId="34912"/>
    <cellStyle name="Note 5 2 2 3 5" xfId="34913"/>
    <cellStyle name="Note 5 2 2 3 5 2" xfId="34914"/>
    <cellStyle name="Note 5 2 2 3 5 3" xfId="34915"/>
    <cellStyle name="Note 5 2 2 3 6" xfId="34916"/>
    <cellStyle name="Note 5 2 2 4" xfId="34917"/>
    <cellStyle name="Note 5 2 2 4 2" xfId="34918"/>
    <cellStyle name="Note 5 2 2 4 2 2" xfId="34919"/>
    <cellStyle name="Note 5 2 2 4 2 3" xfId="34920"/>
    <cellStyle name="Note 5 2 2 4 3" xfId="34921"/>
    <cellStyle name="Note 5 2 2 4 3 2" xfId="34922"/>
    <cellStyle name="Note 5 2 2 4 3 3" xfId="34923"/>
    <cellStyle name="Note 5 2 2 4 4" xfId="34924"/>
    <cellStyle name="Note 5 2 2 4 4 2" xfId="34925"/>
    <cellStyle name="Note 5 2 2 4 4 3" xfId="34926"/>
    <cellStyle name="Note 5 2 2 4 5" xfId="34927"/>
    <cellStyle name="Note 5 2 2 4 5 2" xfId="34928"/>
    <cellStyle name="Note 5 2 2 4 5 3" xfId="34929"/>
    <cellStyle name="Note 5 2 2 4 6" xfId="34930"/>
    <cellStyle name="Note 5 2 2 4 6 2" xfId="34931"/>
    <cellStyle name="Note 5 2 2 4 6 3" xfId="34932"/>
    <cellStyle name="Note 5 2 2 4 7" xfId="34933"/>
    <cellStyle name="Note 5 2 2 4 8" xfId="34934"/>
    <cellStyle name="Note 5 2 2 5" xfId="34935"/>
    <cellStyle name="Note 5 2 2 5 2" xfId="34936"/>
    <cellStyle name="Note 5 2 2 5 2 2" xfId="34937"/>
    <cellStyle name="Note 5 2 2 5 2 3" xfId="34938"/>
    <cellStyle name="Note 5 2 2 5 3" xfId="34939"/>
    <cellStyle name="Note 5 2 2 5 3 2" xfId="34940"/>
    <cellStyle name="Note 5 2 2 5 3 3" xfId="34941"/>
    <cellStyle name="Note 5 2 2 5 4" xfId="34942"/>
    <cellStyle name="Note 5 2 2 5 5" xfId="34943"/>
    <cellStyle name="Note 5 2 2 6" xfId="34944"/>
    <cellStyle name="Note 5 2 2 6 2" xfId="34945"/>
    <cellStyle name="Note 5 2 2 6 3" xfId="34946"/>
    <cellStyle name="Note 5 2 2 7" xfId="34947"/>
    <cellStyle name="Note 5 2 2 7 2" xfId="34948"/>
    <cellStyle name="Note 5 2 2 7 3" xfId="34949"/>
    <cellStyle name="Note 5 2 2 8" xfId="34950"/>
    <cellStyle name="Note 5 2 2 8 2" xfId="34951"/>
    <cellStyle name="Note 5 2 2 8 3" xfId="34952"/>
    <cellStyle name="Note 5 2 2 9" xfId="34953"/>
    <cellStyle name="Note 5 2 3" xfId="34954"/>
    <cellStyle name="Note 5 2 3 2" xfId="34955"/>
    <cellStyle name="Note 5 2 3 2 2" xfId="34956"/>
    <cellStyle name="Note 5 2 3 2 2 2" xfId="34957"/>
    <cellStyle name="Note 5 2 3 2 2 2 2" xfId="34958"/>
    <cellStyle name="Note 5 2 3 2 2 2 3" xfId="34959"/>
    <cellStyle name="Note 5 2 3 2 2 3" xfId="34960"/>
    <cellStyle name="Note 5 2 3 2 2 3 2" xfId="34961"/>
    <cellStyle name="Note 5 2 3 2 2 3 3" xfId="34962"/>
    <cellStyle name="Note 5 2 3 2 2 4" xfId="34963"/>
    <cellStyle name="Note 5 2 3 2 2 5" xfId="34964"/>
    <cellStyle name="Note 5 2 3 2 3" xfId="34965"/>
    <cellStyle name="Note 5 2 3 2 3 2" xfId="34966"/>
    <cellStyle name="Note 5 2 3 2 3 3" xfId="34967"/>
    <cellStyle name="Note 5 2 3 2 4" xfId="34968"/>
    <cellStyle name="Note 5 2 3 2 4 2" xfId="34969"/>
    <cellStyle name="Note 5 2 3 2 4 3" xfId="34970"/>
    <cellStyle name="Note 5 2 3 2 5" xfId="34971"/>
    <cellStyle name="Note 5 2 3 2 5 2" xfId="34972"/>
    <cellStyle name="Note 5 2 3 2 5 3" xfId="34973"/>
    <cellStyle name="Note 5 2 3 2 6" xfId="34974"/>
    <cellStyle name="Note 5 2 3 3" xfId="34975"/>
    <cellStyle name="Note 5 2 3 3 2" xfId="34976"/>
    <cellStyle name="Note 5 2 3 3 2 2" xfId="34977"/>
    <cellStyle name="Note 5 2 3 3 2 2 2" xfId="34978"/>
    <cellStyle name="Note 5 2 3 3 2 2 3" xfId="34979"/>
    <cellStyle name="Note 5 2 3 3 2 3" xfId="34980"/>
    <cellStyle name="Note 5 2 3 3 2 3 2" xfId="34981"/>
    <cellStyle name="Note 5 2 3 3 2 3 3" xfId="34982"/>
    <cellStyle name="Note 5 2 3 3 2 4" xfId="34983"/>
    <cellStyle name="Note 5 2 3 3 2 5" xfId="34984"/>
    <cellStyle name="Note 5 2 3 3 3" xfId="34985"/>
    <cellStyle name="Note 5 2 3 3 3 2" xfId="34986"/>
    <cellStyle name="Note 5 2 3 3 3 3" xfId="34987"/>
    <cellStyle name="Note 5 2 3 3 4" xfId="34988"/>
    <cellStyle name="Note 5 2 3 3 4 2" xfId="34989"/>
    <cellStyle name="Note 5 2 3 3 4 3" xfId="34990"/>
    <cellStyle name="Note 5 2 3 3 5" xfId="34991"/>
    <cellStyle name="Note 5 2 3 3 5 2" xfId="34992"/>
    <cellStyle name="Note 5 2 3 3 5 3" xfId="34993"/>
    <cellStyle name="Note 5 2 3 3 6" xfId="34994"/>
    <cellStyle name="Note 5 2 3 4" xfId="34995"/>
    <cellStyle name="Note 5 2 3 4 2" xfId="34996"/>
    <cellStyle name="Note 5 2 3 4 2 2" xfId="34997"/>
    <cellStyle name="Note 5 2 3 4 2 3" xfId="34998"/>
    <cellStyle name="Note 5 2 3 4 3" xfId="34999"/>
    <cellStyle name="Note 5 2 3 4 3 2" xfId="35000"/>
    <cellStyle name="Note 5 2 3 4 3 3" xfId="35001"/>
    <cellStyle name="Note 5 2 3 4 4" xfId="35002"/>
    <cellStyle name="Note 5 2 3 4 4 2" xfId="35003"/>
    <cellStyle name="Note 5 2 3 4 4 3" xfId="35004"/>
    <cellStyle name="Note 5 2 3 4 5" xfId="35005"/>
    <cellStyle name="Note 5 2 3 4 5 2" xfId="35006"/>
    <cellStyle name="Note 5 2 3 4 5 3" xfId="35007"/>
    <cellStyle name="Note 5 2 3 4 6" xfId="35008"/>
    <cellStyle name="Note 5 2 3 4 6 2" xfId="35009"/>
    <cellStyle name="Note 5 2 3 4 6 3" xfId="35010"/>
    <cellStyle name="Note 5 2 3 4 7" xfId="35011"/>
    <cellStyle name="Note 5 2 3 4 8" xfId="35012"/>
    <cellStyle name="Note 5 2 3 5" xfId="35013"/>
    <cellStyle name="Note 5 2 3 5 2" xfId="35014"/>
    <cellStyle name="Note 5 2 3 5 2 2" xfId="35015"/>
    <cellStyle name="Note 5 2 3 5 2 3" xfId="35016"/>
    <cellStyle name="Note 5 2 3 5 3" xfId="35017"/>
    <cellStyle name="Note 5 2 3 5 3 2" xfId="35018"/>
    <cellStyle name="Note 5 2 3 5 3 3" xfId="35019"/>
    <cellStyle name="Note 5 2 3 5 4" xfId="35020"/>
    <cellStyle name="Note 5 2 3 5 5" xfId="35021"/>
    <cellStyle name="Note 5 2 3 6" xfId="35022"/>
    <cellStyle name="Note 5 2 3 6 2" xfId="35023"/>
    <cellStyle name="Note 5 2 3 6 3" xfId="35024"/>
    <cellStyle name="Note 5 2 3 7" xfId="35025"/>
    <cellStyle name="Note 5 2 3 7 2" xfId="35026"/>
    <cellStyle name="Note 5 2 3 7 3" xfId="35027"/>
    <cellStyle name="Note 5 2 3 8" xfId="35028"/>
    <cellStyle name="Note 5 2 3 8 2" xfId="35029"/>
    <cellStyle name="Note 5 2 3 8 3" xfId="35030"/>
    <cellStyle name="Note 5 2 3 9" xfId="35031"/>
    <cellStyle name="Note 5 2 4" xfId="35032"/>
    <cellStyle name="Note 5 2 4 2" xfId="35033"/>
    <cellStyle name="Note 5 2 4 2 2" xfId="35034"/>
    <cellStyle name="Note 5 2 4 2 2 2" xfId="35035"/>
    <cellStyle name="Note 5 2 4 2 2 2 2" xfId="35036"/>
    <cellStyle name="Note 5 2 4 2 2 2 3" xfId="35037"/>
    <cellStyle name="Note 5 2 4 2 2 3" xfId="35038"/>
    <cellStyle name="Note 5 2 4 2 2 3 2" xfId="35039"/>
    <cellStyle name="Note 5 2 4 2 2 3 3" xfId="35040"/>
    <cellStyle name="Note 5 2 4 2 2 4" xfId="35041"/>
    <cellStyle name="Note 5 2 4 2 2 5" xfId="35042"/>
    <cellStyle name="Note 5 2 4 2 3" xfId="35043"/>
    <cellStyle name="Note 5 2 4 2 3 2" xfId="35044"/>
    <cellStyle name="Note 5 2 4 2 3 3" xfId="35045"/>
    <cellStyle name="Note 5 2 4 2 4" xfId="35046"/>
    <cellStyle name="Note 5 2 4 2 4 2" xfId="35047"/>
    <cellStyle name="Note 5 2 4 2 4 3" xfId="35048"/>
    <cellStyle name="Note 5 2 4 2 5" xfId="35049"/>
    <cellStyle name="Note 5 2 4 2 5 2" xfId="35050"/>
    <cellStyle name="Note 5 2 4 2 5 3" xfId="35051"/>
    <cellStyle name="Note 5 2 4 2 6" xfId="35052"/>
    <cellStyle name="Note 5 2 4 3" xfId="35053"/>
    <cellStyle name="Note 5 2 4 3 2" xfId="35054"/>
    <cellStyle name="Note 5 2 4 3 2 2" xfId="35055"/>
    <cellStyle name="Note 5 2 4 3 2 2 2" xfId="35056"/>
    <cellStyle name="Note 5 2 4 3 2 2 3" xfId="35057"/>
    <cellStyle name="Note 5 2 4 3 2 3" xfId="35058"/>
    <cellStyle name="Note 5 2 4 3 2 3 2" xfId="35059"/>
    <cellStyle name="Note 5 2 4 3 2 3 3" xfId="35060"/>
    <cellStyle name="Note 5 2 4 3 2 4" xfId="35061"/>
    <cellStyle name="Note 5 2 4 3 2 5" xfId="35062"/>
    <cellStyle name="Note 5 2 4 3 3" xfId="35063"/>
    <cellStyle name="Note 5 2 4 3 3 2" xfId="35064"/>
    <cellStyle name="Note 5 2 4 3 3 3" xfId="35065"/>
    <cellStyle name="Note 5 2 4 3 4" xfId="35066"/>
    <cellStyle name="Note 5 2 4 3 4 2" xfId="35067"/>
    <cellStyle name="Note 5 2 4 3 4 3" xfId="35068"/>
    <cellStyle name="Note 5 2 4 3 5" xfId="35069"/>
    <cellStyle name="Note 5 2 4 3 5 2" xfId="35070"/>
    <cellStyle name="Note 5 2 4 3 5 3" xfId="35071"/>
    <cellStyle name="Note 5 2 4 3 6" xfId="35072"/>
    <cellStyle name="Note 5 2 4 4" xfId="35073"/>
    <cellStyle name="Note 5 2 4 4 2" xfId="35074"/>
    <cellStyle name="Note 5 2 4 4 2 2" xfId="35075"/>
    <cellStyle name="Note 5 2 4 4 2 3" xfId="35076"/>
    <cellStyle name="Note 5 2 4 4 3" xfId="35077"/>
    <cellStyle name="Note 5 2 4 4 3 2" xfId="35078"/>
    <cellStyle name="Note 5 2 4 4 3 3" xfId="35079"/>
    <cellStyle name="Note 5 2 4 4 4" xfId="35080"/>
    <cellStyle name="Note 5 2 4 4 4 2" xfId="35081"/>
    <cellStyle name="Note 5 2 4 4 4 3" xfId="35082"/>
    <cellStyle name="Note 5 2 4 4 5" xfId="35083"/>
    <cellStyle name="Note 5 2 4 4 5 2" xfId="35084"/>
    <cellStyle name="Note 5 2 4 4 5 3" xfId="35085"/>
    <cellStyle name="Note 5 2 4 4 6" xfId="35086"/>
    <cellStyle name="Note 5 2 4 4 6 2" xfId="35087"/>
    <cellStyle name="Note 5 2 4 4 6 3" xfId="35088"/>
    <cellStyle name="Note 5 2 4 4 7" xfId="35089"/>
    <cellStyle name="Note 5 2 4 4 8" xfId="35090"/>
    <cellStyle name="Note 5 2 4 5" xfId="35091"/>
    <cellStyle name="Note 5 2 4 5 2" xfId="35092"/>
    <cellStyle name="Note 5 2 4 5 2 2" xfId="35093"/>
    <cellStyle name="Note 5 2 4 5 2 3" xfId="35094"/>
    <cellStyle name="Note 5 2 4 5 3" xfId="35095"/>
    <cellStyle name="Note 5 2 4 5 3 2" xfId="35096"/>
    <cellStyle name="Note 5 2 4 5 3 3" xfId="35097"/>
    <cellStyle name="Note 5 2 4 5 4" xfId="35098"/>
    <cellStyle name="Note 5 2 4 5 5" xfId="35099"/>
    <cellStyle name="Note 5 2 4 6" xfId="35100"/>
    <cellStyle name="Note 5 2 4 6 2" xfId="35101"/>
    <cellStyle name="Note 5 2 4 6 3" xfId="35102"/>
    <cellStyle name="Note 5 2 4 7" xfId="35103"/>
    <cellStyle name="Note 5 2 4 7 2" xfId="35104"/>
    <cellStyle name="Note 5 2 4 7 3" xfId="35105"/>
    <cellStyle name="Note 5 2 4 8" xfId="35106"/>
    <cellStyle name="Note 5 2 4 8 2" xfId="35107"/>
    <cellStyle name="Note 5 2 4 8 3" xfId="35108"/>
    <cellStyle name="Note 5 2 4 9" xfId="35109"/>
    <cellStyle name="Note 5 2 5" xfId="35110"/>
    <cellStyle name="Note 5 2 5 2" xfId="35111"/>
    <cellStyle name="Note 5 2 5 2 2" xfId="35112"/>
    <cellStyle name="Note 5 2 5 2 2 2" xfId="35113"/>
    <cellStyle name="Note 5 2 5 2 2 2 2" xfId="35114"/>
    <cellStyle name="Note 5 2 5 2 2 2 3" xfId="35115"/>
    <cellStyle name="Note 5 2 5 2 2 3" xfId="35116"/>
    <cellStyle name="Note 5 2 5 2 2 3 2" xfId="35117"/>
    <cellStyle name="Note 5 2 5 2 2 3 3" xfId="35118"/>
    <cellStyle name="Note 5 2 5 2 2 4" xfId="35119"/>
    <cellStyle name="Note 5 2 5 2 2 5" xfId="35120"/>
    <cellStyle name="Note 5 2 5 2 3" xfId="35121"/>
    <cellStyle name="Note 5 2 5 2 3 2" xfId="35122"/>
    <cellStyle name="Note 5 2 5 2 3 3" xfId="35123"/>
    <cellStyle name="Note 5 2 5 2 4" xfId="35124"/>
    <cellStyle name="Note 5 2 5 2 4 2" xfId="35125"/>
    <cellStyle name="Note 5 2 5 2 4 3" xfId="35126"/>
    <cellStyle name="Note 5 2 5 2 5" xfId="35127"/>
    <cellStyle name="Note 5 2 5 2 5 2" xfId="35128"/>
    <cellStyle name="Note 5 2 5 2 5 3" xfId="35129"/>
    <cellStyle name="Note 5 2 5 2 6" xfId="35130"/>
    <cellStyle name="Note 5 2 5 3" xfId="35131"/>
    <cellStyle name="Note 5 2 5 3 2" xfId="35132"/>
    <cellStyle name="Note 5 2 5 3 2 2" xfId="35133"/>
    <cellStyle name="Note 5 2 5 3 2 2 2" xfId="35134"/>
    <cellStyle name="Note 5 2 5 3 2 2 3" xfId="35135"/>
    <cellStyle name="Note 5 2 5 3 2 3" xfId="35136"/>
    <cellStyle name="Note 5 2 5 3 2 3 2" xfId="35137"/>
    <cellStyle name="Note 5 2 5 3 2 3 3" xfId="35138"/>
    <cellStyle name="Note 5 2 5 3 2 4" xfId="35139"/>
    <cellStyle name="Note 5 2 5 3 2 5" xfId="35140"/>
    <cellStyle name="Note 5 2 5 3 3" xfId="35141"/>
    <cellStyle name="Note 5 2 5 3 3 2" xfId="35142"/>
    <cellStyle name="Note 5 2 5 3 3 3" xfId="35143"/>
    <cellStyle name="Note 5 2 5 3 4" xfId="35144"/>
    <cellStyle name="Note 5 2 5 3 4 2" xfId="35145"/>
    <cellStyle name="Note 5 2 5 3 4 3" xfId="35146"/>
    <cellStyle name="Note 5 2 5 3 5" xfId="35147"/>
    <cellStyle name="Note 5 2 5 3 5 2" xfId="35148"/>
    <cellStyle name="Note 5 2 5 3 5 3" xfId="35149"/>
    <cellStyle name="Note 5 2 5 3 6" xfId="35150"/>
    <cellStyle name="Note 5 2 5 4" xfId="35151"/>
    <cellStyle name="Note 5 2 5 4 2" xfId="35152"/>
    <cellStyle name="Note 5 2 5 4 2 2" xfId="35153"/>
    <cellStyle name="Note 5 2 5 4 2 3" xfId="35154"/>
    <cellStyle name="Note 5 2 5 4 3" xfId="35155"/>
    <cellStyle name="Note 5 2 5 4 3 2" xfId="35156"/>
    <cellStyle name="Note 5 2 5 4 3 3" xfId="35157"/>
    <cellStyle name="Note 5 2 5 4 4" xfId="35158"/>
    <cellStyle name="Note 5 2 5 4 4 2" xfId="35159"/>
    <cellStyle name="Note 5 2 5 4 4 3" xfId="35160"/>
    <cellStyle name="Note 5 2 5 4 5" xfId="35161"/>
    <cellStyle name="Note 5 2 5 4 5 2" xfId="35162"/>
    <cellStyle name="Note 5 2 5 4 5 3" xfId="35163"/>
    <cellStyle name="Note 5 2 5 4 6" xfId="35164"/>
    <cellStyle name="Note 5 2 5 4 6 2" xfId="35165"/>
    <cellStyle name="Note 5 2 5 4 6 3" xfId="35166"/>
    <cellStyle name="Note 5 2 5 4 7" xfId="35167"/>
    <cellStyle name="Note 5 2 5 4 8" xfId="35168"/>
    <cellStyle name="Note 5 2 5 5" xfId="35169"/>
    <cellStyle name="Note 5 2 5 5 2" xfId="35170"/>
    <cellStyle name="Note 5 2 5 5 2 2" xfId="35171"/>
    <cellStyle name="Note 5 2 5 5 2 3" xfId="35172"/>
    <cellStyle name="Note 5 2 5 5 3" xfId="35173"/>
    <cellStyle name="Note 5 2 5 5 3 2" xfId="35174"/>
    <cellStyle name="Note 5 2 5 5 3 3" xfId="35175"/>
    <cellStyle name="Note 5 2 5 5 4" xfId="35176"/>
    <cellStyle name="Note 5 2 5 5 5" xfId="35177"/>
    <cellStyle name="Note 5 2 5 6" xfId="35178"/>
    <cellStyle name="Note 5 2 5 6 2" xfId="35179"/>
    <cellStyle name="Note 5 2 5 6 3" xfId="35180"/>
    <cellStyle name="Note 5 2 5 7" xfId="35181"/>
    <cellStyle name="Note 5 2 5 7 2" xfId="35182"/>
    <cellStyle name="Note 5 2 5 7 3" xfId="35183"/>
    <cellStyle name="Note 5 2 5 8" xfId="35184"/>
    <cellStyle name="Note 5 2 5 8 2" xfId="35185"/>
    <cellStyle name="Note 5 2 5 8 3" xfId="35186"/>
    <cellStyle name="Note 5 2 5 9" xfId="35187"/>
    <cellStyle name="Note 5 2 6" xfId="35188"/>
    <cellStyle name="Note 5 2 6 2" xfId="35189"/>
    <cellStyle name="Note 5 2 6 2 2" xfId="35190"/>
    <cellStyle name="Note 5 2 6 2 2 2" xfId="35191"/>
    <cellStyle name="Note 5 2 6 2 2 3" xfId="35192"/>
    <cellStyle name="Note 5 2 6 2 3" xfId="35193"/>
    <cellStyle name="Note 5 2 6 2 3 2" xfId="35194"/>
    <cellStyle name="Note 5 2 6 2 3 3" xfId="35195"/>
    <cellStyle name="Note 5 2 6 2 4" xfId="35196"/>
    <cellStyle name="Note 5 2 6 2 5" xfId="35197"/>
    <cellStyle name="Note 5 2 6 3" xfId="35198"/>
    <cellStyle name="Note 5 2 6 3 2" xfId="35199"/>
    <cellStyle name="Note 5 2 6 3 3" xfId="35200"/>
    <cellStyle name="Note 5 2 6 4" xfId="35201"/>
    <cellStyle name="Note 5 2 6 4 2" xfId="35202"/>
    <cellStyle name="Note 5 2 6 4 3" xfId="35203"/>
    <cellStyle name="Note 5 2 6 5" xfId="35204"/>
    <cellStyle name="Note 5 2 6 5 2" xfId="35205"/>
    <cellStyle name="Note 5 2 6 5 3" xfId="35206"/>
    <cellStyle name="Note 5 2 6 6" xfId="35207"/>
    <cellStyle name="Note 5 2 7" xfId="35208"/>
    <cellStyle name="Note 5 2 7 2" xfId="35209"/>
    <cellStyle name="Note 5 2 7 2 2" xfId="35210"/>
    <cellStyle name="Note 5 2 7 2 2 2" xfId="35211"/>
    <cellStyle name="Note 5 2 7 2 2 3" xfId="35212"/>
    <cellStyle name="Note 5 2 7 2 3" xfId="35213"/>
    <cellStyle name="Note 5 2 7 2 3 2" xfId="35214"/>
    <cellStyle name="Note 5 2 7 2 3 3" xfId="35215"/>
    <cellStyle name="Note 5 2 7 2 4" xfId="35216"/>
    <cellStyle name="Note 5 2 7 2 5" xfId="35217"/>
    <cellStyle name="Note 5 2 7 3" xfId="35218"/>
    <cellStyle name="Note 5 2 7 3 2" xfId="35219"/>
    <cellStyle name="Note 5 2 7 3 3" xfId="35220"/>
    <cellStyle name="Note 5 2 7 4" xfId="35221"/>
    <cellStyle name="Note 5 2 7 4 2" xfId="35222"/>
    <cellStyle name="Note 5 2 7 4 3" xfId="35223"/>
    <cellStyle name="Note 5 2 7 5" xfId="35224"/>
    <cellStyle name="Note 5 2 7 5 2" xfId="35225"/>
    <cellStyle name="Note 5 2 7 5 3" xfId="35226"/>
    <cellStyle name="Note 5 2 7 6" xfId="35227"/>
    <cellStyle name="Note 5 2 8" xfId="35228"/>
    <cellStyle name="Note 5 2 8 2" xfId="35229"/>
    <cellStyle name="Note 5 2 8 2 2" xfId="35230"/>
    <cellStyle name="Note 5 2 8 2 3" xfId="35231"/>
    <cellStyle name="Note 5 2 8 3" xfId="35232"/>
    <cellStyle name="Note 5 2 8 3 2" xfId="35233"/>
    <cellStyle name="Note 5 2 8 3 3" xfId="35234"/>
    <cellStyle name="Note 5 2 8 4" xfId="35235"/>
    <cellStyle name="Note 5 2 8 4 2" xfId="35236"/>
    <cellStyle name="Note 5 2 8 4 3" xfId="35237"/>
    <cellStyle name="Note 5 2 8 5" xfId="35238"/>
    <cellStyle name="Note 5 2 8 5 2" xfId="35239"/>
    <cellStyle name="Note 5 2 8 5 3" xfId="35240"/>
    <cellStyle name="Note 5 2 8 6" xfId="35241"/>
    <cellStyle name="Note 5 2 8 6 2" xfId="35242"/>
    <cellStyle name="Note 5 2 8 6 3" xfId="35243"/>
    <cellStyle name="Note 5 2 8 7" xfId="35244"/>
    <cellStyle name="Note 5 2 8 8" xfId="35245"/>
    <cellStyle name="Note 5 2 9" xfId="35246"/>
    <cellStyle name="Note 5 2 9 2" xfId="35247"/>
    <cellStyle name="Note 5 2 9 2 2" xfId="35248"/>
    <cellStyle name="Note 5 2 9 2 3" xfId="35249"/>
    <cellStyle name="Note 5 2 9 3" xfId="35250"/>
    <cellStyle name="Note 5 2 9 3 2" xfId="35251"/>
    <cellStyle name="Note 5 2 9 3 3" xfId="35252"/>
    <cellStyle name="Note 5 2 9 4" xfId="35253"/>
    <cellStyle name="Note 5 2 9 5" xfId="35254"/>
    <cellStyle name="Note 5 20" xfId="35255"/>
    <cellStyle name="Note 5 20 10" xfId="35256"/>
    <cellStyle name="Note 5 20 2" xfId="35257"/>
    <cellStyle name="Note 5 20 2 10" xfId="35258"/>
    <cellStyle name="Note 5 20 2 10 2" xfId="35259"/>
    <cellStyle name="Note 5 20 2 10 3" xfId="35260"/>
    <cellStyle name="Note 5 20 2 11" xfId="35261"/>
    <cellStyle name="Note 5 20 2 11 2" xfId="35262"/>
    <cellStyle name="Note 5 20 2 11 3" xfId="35263"/>
    <cellStyle name="Note 5 20 2 12" xfId="35264"/>
    <cellStyle name="Note 5 20 2 2" xfId="35265"/>
    <cellStyle name="Note 5 20 2 2 2" xfId="35266"/>
    <cellStyle name="Note 5 20 2 2 2 2" xfId="35267"/>
    <cellStyle name="Note 5 20 2 2 2 2 2" xfId="35268"/>
    <cellStyle name="Note 5 20 2 2 2 2 2 2" xfId="35269"/>
    <cellStyle name="Note 5 20 2 2 2 2 2 3" xfId="35270"/>
    <cellStyle name="Note 5 20 2 2 2 2 3" xfId="35271"/>
    <cellStyle name="Note 5 20 2 2 2 2 3 2" xfId="35272"/>
    <cellStyle name="Note 5 20 2 2 2 2 3 3" xfId="35273"/>
    <cellStyle name="Note 5 20 2 2 2 2 4" xfId="35274"/>
    <cellStyle name="Note 5 20 2 2 2 2 5" xfId="35275"/>
    <cellStyle name="Note 5 20 2 2 2 3" xfId="35276"/>
    <cellStyle name="Note 5 20 2 2 2 3 2" xfId="35277"/>
    <cellStyle name="Note 5 20 2 2 2 3 3" xfId="35278"/>
    <cellStyle name="Note 5 20 2 2 2 4" xfId="35279"/>
    <cellStyle name="Note 5 20 2 2 2 4 2" xfId="35280"/>
    <cellStyle name="Note 5 20 2 2 2 4 3" xfId="35281"/>
    <cellStyle name="Note 5 20 2 2 2 5" xfId="35282"/>
    <cellStyle name="Note 5 20 2 2 2 5 2" xfId="35283"/>
    <cellStyle name="Note 5 20 2 2 2 5 3" xfId="35284"/>
    <cellStyle name="Note 5 20 2 2 2 6" xfId="35285"/>
    <cellStyle name="Note 5 20 2 2 3" xfId="35286"/>
    <cellStyle name="Note 5 20 2 2 3 2" xfId="35287"/>
    <cellStyle name="Note 5 20 2 2 3 2 2" xfId="35288"/>
    <cellStyle name="Note 5 20 2 2 3 2 2 2" xfId="35289"/>
    <cellStyle name="Note 5 20 2 2 3 2 2 3" xfId="35290"/>
    <cellStyle name="Note 5 20 2 2 3 2 3" xfId="35291"/>
    <cellStyle name="Note 5 20 2 2 3 2 3 2" xfId="35292"/>
    <cellStyle name="Note 5 20 2 2 3 2 3 3" xfId="35293"/>
    <cellStyle name="Note 5 20 2 2 3 2 4" xfId="35294"/>
    <cellStyle name="Note 5 20 2 2 3 2 5" xfId="35295"/>
    <cellStyle name="Note 5 20 2 2 3 3" xfId="35296"/>
    <cellStyle name="Note 5 20 2 2 3 3 2" xfId="35297"/>
    <cellStyle name="Note 5 20 2 2 3 3 3" xfId="35298"/>
    <cellStyle name="Note 5 20 2 2 3 4" xfId="35299"/>
    <cellStyle name="Note 5 20 2 2 3 4 2" xfId="35300"/>
    <cellStyle name="Note 5 20 2 2 3 4 3" xfId="35301"/>
    <cellStyle name="Note 5 20 2 2 3 5" xfId="35302"/>
    <cellStyle name="Note 5 20 2 2 3 5 2" xfId="35303"/>
    <cellStyle name="Note 5 20 2 2 3 5 3" xfId="35304"/>
    <cellStyle name="Note 5 20 2 2 3 6" xfId="35305"/>
    <cellStyle name="Note 5 20 2 2 4" xfId="35306"/>
    <cellStyle name="Note 5 20 2 2 4 2" xfId="35307"/>
    <cellStyle name="Note 5 20 2 2 4 2 2" xfId="35308"/>
    <cellStyle name="Note 5 20 2 2 4 2 3" xfId="35309"/>
    <cellStyle name="Note 5 20 2 2 4 3" xfId="35310"/>
    <cellStyle name="Note 5 20 2 2 4 3 2" xfId="35311"/>
    <cellStyle name="Note 5 20 2 2 4 3 3" xfId="35312"/>
    <cellStyle name="Note 5 20 2 2 4 4" xfId="35313"/>
    <cellStyle name="Note 5 20 2 2 4 4 2" xfId="35314"/>
    <cellStyle name="Note 5 20 2 2 4 4 3" xfId="35315"/>
    <cellStyle name="Note 5 20 2 2 4 5" xfId="35316"/>
    <cellStyle name="Note 5 20 2 2 4 5 2" xfId="35317"/>
    <cellStyle name="Note 5 20 2 2 4 5 3" xfId="35318"/>
    <cellStyle name="Note 5 20 2 2 4 6" xfId="35319"/>
    <cellStyle name="Note 5 20 2 2 4 6 2" xfId="35320"/>
    <cellStyle name="Note 5 20 2 2 4 6 3" xfId="35321"/>
    <cellStyle name="Note 5 20 2 2 4 7" xfId="35322"/>
    <cellStyle name="Note 5 20 2 2 4 8" xfId="35323"/>
    <cellStyle name="Note 5 20 2 2 5" xfId="35324"/>
    <cellStyle name="Note 5 20 2 2 5 2" xfId="35325"/>
    <cellStyle name="Note 5 20 2 2 5 2 2" xfId="35326"/>
    <cellStyle name="Note 5 20 2 2 5 2 3" xfId="35327"/>
    <cellStyle name="Note 5 20 2 2 5 3" xfId="35328"/>
    <cellStyle name="Note 5 20 2 2 5 3 2" xfId="35329"/>
    <cellStyle name="Note 5 20 2 2 5 3 3" xfId="35330"/>
    <cellStyle name="Note 5 20 2 2 5 4" xfId="35331"/>
    <cellStyle name="Note 5 20 2 2 5 5" xfId="35332"/>
    <cellStyle name="Note 5 20 2 2 6" xfId="35333"/>
    <cellStyle name="Note 5 20 2 2 6 2" xfId="35334"/>
    <cellStyle name="Note 5 20 2 2 6 3" xfId="35335"/>
    <cellStyle name="Note 5 20 2 2 7" xfId="35336"/>
    <cellStyle name="Note 5 20 2 2 7 2" xfId="35337"/>
    <cellStyle name="Note 5 20 2 2 7 3" xfId="35338"/>
    <cellStyle name="Note 5 20 2 2 8" xfId="35339"/>
    <cellStyle name="Note 5 20 2 2 8 2" xfId="35340"/>
    <cellStyle name="Note 5 20 2 2 8 3" xfId="35341"/>
    <cellStyle name="Note 5 20 2 2 9" xfId="35342"/>
    <cellStyle name="Note 5 20 2 3" xfId="35343"/>
    <cellStyle name="Note 5 20 2 3 2" xfId="35344"/>
    <cellStyle name="Note 5 20 2 3 2 2" xfId="35345"/>
    <cellStyle name="Note 5 20 2 3 2 2 2" xfId="35346"/>
    <cellStyle name="Note 5 20 2 3 2 2 2 2" xfId="35347"/>
    <cellStyle name="Note 5 20 2 3 2 2 2 3" xfId="35348"/>
    <cellStyle name="Note 5 20 2 3 2 2 3" xfId="35349"/>
    <cellStyle name="Note 5 20 2 3 2 2 3 2" xfId="35350"/>
    <cellStyle name="Note 5 20 2 3 2 2 3 3" xfId="35351"/>
    <cellStyle name="Note 5 20 2 3 2 2 4" xfId="35352"/>
    <cellStyle name="Note 5 20 2 3 2 2 5" xfId="35353"/>
    <cellStyle name="Note 5 20 2 3 2 3" xfId="35354"/>
    <cellStyle name="Note 5 20 2 3 2 3 2" xfId="35355"/>
    <cellStyle name="Note 5 20 2 3 2 3 3" xfId="35356"/>
    <cellStyle name="Note 5 20 2 3 2 4" xfId="35357"/>
    <cellStyle name="Note 5 20 2 3 2 4 2" xfId="35358"/>
    <cellStyle name="Note 5 20 2 3 2 4 3" xfId="35359"/>
    <cellStyle name="Note 5 20 2 3 2 5" xfId="35360"/>
    <cellStyle name="Note 5 20 2 3 2 5 2" xfId="35361"/>
    <cellStyle name="Note 5 20 2 3 2 5 3" xfId="35362"/>
    <cellStyle name="Note 5 20 2 3 2 6" xfId="35363"/>
    <cellStyle name="Note 5 20 2 3 3" xfId="35364"/>
    <cellStyle name="Note 5 20 2 3 3 2" xfId="35365"/>
    <cellStyle name="Note 5 20 2 3 3 2 2" xfId="35366"/>
    <cellStyle name="Note 5 20 2 3 3 2 2 2" xfId="35367"/>
    <cellStyle name="Note 5 20 2 3 3 2 2 3" xfId="35368"/>
    <cellStyle name="Note 5 20 2 3 3 2 3" xfId="35369"/>
    <cellStyle name="Note 5 20 2 3 3 2 3 2" xfId="35370"/>
    <cellStyle name="Note 5 20 2 3 3 2 3 3" xfId="35371"/>
    <cellStyle name="Note 5 20 2 3 3 2 4" xfId="35372"/>
    <cellStyle name="Note 5 20 2 3 3 2 5" xfId="35373"/>
    <cellStyle name="Note 5 20 2 3 3 3" xfId="35374"/>
    <cellStyle name="Note 5 20 2 3 3 3 2" xfId="35375"/>
    <cellStyle name="Note 5 20 2 3 3 3 3" xfId="35376"/>
    <cellStyle name="Note 5 20 2 3 3 4" xfId="35377"/>
    <cellStyle name="Note 5 20 2 3 3 4 2" xfId="35378"/>
    <cellStyle name="Note 5 20 2 3 3 4 3" xfId="35379"/>
    <cellStyle name="Note 5 20 2 3 3 5" xfId="35380"/>
    <cellStyle name="Note 5 20 2 3 3 5 2" xfId="35381"/>
    <cellStyle name="Note 5 20 2 3 3 5 3" xfId="35382"/>
    <cellStyle name="Note 5 20 2 3 3 6" xfId="35383"/>
    <cellStyle name="Note 5 20 2 3 4" xfId="35384"/>
    <cellStyle name="Note 5 20 2 3 4 2" xfId="35385"/>
    <cellStyle name="Note 5 20 2 3 4 2 2" xfId="35386"/>
    <cellStyle name="Note 5 20 2 3 4 2 3" xfId="35387"/>
    <cellStyle name="Note 5 20 2 3 4 3" xfId="35388"/>
    <cellStyle name="Note 5 20 2 3 4 3 2" xfId="35389"/>
    <cellStyle name="Note 5 20 2 3 4 3 3" xfId="35390"/>
    <cellStyle name="Note 5 20 2 3 4 4" xfId="35391"/>
    <cellStyle name="Note 5 20 2 3 4 4 2" xfId="35392"/>
    <cellStyle name="Note 5 20 2 3 4 4 3" xfId="35393"/>
    <cellStyle name="Note 5 20 2 3 4 5" xfId="35394"/>
    <cellStyle name="Note 5 20 2 3 4 5 2" xfId="35395"/>
    <cellStyle name="Note 5 20 2 3 4 5 3" xfId="35396"/>
    <cellStyle name="Note 5 20 2 3 4 6" xfId="35397"/>
    <cellStyle name="Note 5 20 2 3 4 6 2" xfId="35398"/>
    <cellStyle name="Note 5 20 2 3 4 6 3" xfId="35399"/>
    <cellStyle name="Note 5 20 2 3 4 7" xfId="35400"/>
    <cellStyle name="Note 5 20 2 3 4 8" xfId="35401"/>
    <cellStyle name="Note 5 20 2 3 5" xfId="35402"/>
    <cellStyle name="Note 5 20 2 3 5 2" xfId="35403"/>
    <cellStyle name="Note 5 20 2 3 5 2 2" xfId="35404"/>
    <cellStyle name="Note 5 20 2 3 5 2 3" xfId="35405"/>
    <cellStyle name="Note 5 20 2 3 5 3" xfId="35406"/>
    <cellStyle name="Note 5 20 2 3 5 3 2" xfId="35407"/>
    <cellStyle name="Note 5 20 2 3 5 3 3" xfId="35408"/>
    <cellStyle name="Note 5 20 2 3 5 4" xfId="35409"/>
    <cellStyle name="Note 5 20 2 3 5 5" xfId="35410"/>
    <cellStyle name="Note 5 20 2 3 6" xfId="35411"/>
    <cellStyle name="Note 5 20 2 3 6 2" xfId="35412"/>
    <cellStyle name="Note 5 20 2 3 6 3" xfId="35413"/>
    <cellStyle name="Note 5 20 2 3 7" xfId="35414"/>
    <cellStyle name="Note 5 20 2 3 7 2" xfId="35415"/>
    <cellStyle name="Note 5 20 2 3 7 3" xfId="35416"/>
    <cellStyle name="Note 5 20 2 3 8" xfId="35417"/>
    <cellStyle name="Note 5 20 2 3 8 2" xfId="35418"/>
    <cellStyle name="Note 5 20 2 3 8 3" xfId="35419"/>
    <cellStyle name="Note 5 20 2 3 9" xfId="35420"/>
    <cellStyle name="Note 5 20 2 4" xfId="35421"/>
    <cellStyle name="Note 5 20 2 4 2" xfId="35422"/>
    <cellStyle name="Note 5 20 2 4 2 2" xfId="35423"/>
    <cellStyle name="Note 5 20 2 4 2 2 2" xfId="35424"/>
    <cellStyle name="Note 5 20 2 4 2 2 2 2" xfId="35425"/>
    <cellStyle name="Note 5 20 2 4 2 2 2 3" xfId="35426"/>
    <cellStyle name="Note 5 20 2 4 2 2 3" xfId="35427"/>
    <cellStyle name="Note 5 20 2 4 2 2 3 2" xfId="35428"/>
    <cellStyle name="Note 5 20 2 4 2 2 3 3" xfId="35429"/>
    <cellStyle name="Note 5 20 2 4 2 2 4" xfId="35430"/>
    <cellStyle name="Note 5 20 2 4 2 2 5" xfId="35431"/>
    <cellStyle name="Note 5 20 2 4 2 3" xfId="35432"/>
    <cellStyle name="Note 5 20 2 4 2 3 2" xfId="35433"/>
    <cellStyle name="Note 5 20 2 4 2 3 3" xfId="35434"/>
    <cellStyle name="Note 5 20 2 4 2 4" xfId="35435"/>
    <cellStyle name="Note 5 20 2 4 2 4 2" xfId="35436"/>
    <cellStyle name="Note 5 20 2 4 2 4 3" xfId="35437"/>
    <cellStyle name="Note 5 20 2 4 2 5" xfId="35438"/>
    <cellStyle name="Note 5 20 2 4 2 5 2" xfId="35439"/>
    <cellStyle name="Note 5 20 2 4 2 5 3" xfId="35440"/>
    <cellStyle name="Note 5 20 2 4 2 6" xfId="35441"/>
    <cellStyle name="Note 5 20 2 4 3" xfId="35442"/>
    <cellStyle name="Note 5 20 2 4 3 2" xfId="35443"/>
    <cellStyle name="Note 5 20 2 4 3 2 2" xfId="35444"/>
    <cellStyle name="Note 5 20 2 4 3 2 2 2" xfId="35445"/>
    <cellStyle name="Note 5 20 2 4 3 2 2 3" xfId="35446"/>
    <cellStyle name="Note 5 20 2 4 3 2 3" xfId="35447"/>
    <cellStyle name="Note 5 20 2 4 3 2 3 2" xfId="35448"/>
    <cellStyle name="Note 5 20 2 4 3 2 3 3" xfId="35449"/>
    <cellStyle name="Note 5 20 2 4 3 2 4" xfId="35450"/>
    <cellStyle name="Note 5 20 2 4 3 2 5" xfId="35451"/>
    <cellStyle name="Note 5 20 2 4 3 3" xfId="35452"/>
    <cellStyle name="Note 5 20 2 4 3 3 2" xfId="35453"/>
    <cellStyle name="Note 5 20 2 4 3 3 3" xfId="35454"/>
    <cellStyle name="Note 5 20 2 4 3 4" xfId="35455"/>
    <cellStyle name="Note 5 20 2 4 3 4 2" xfId="35456"/>
    <cellStyle name="Note 5 20 2 4 3 4 3" xfId="35457"/>
    <cellStyle name="Note 5 20 2 4 3 5" xfId="35458"/>
    <cellStyle name="Note 5 20 2 4 3 5 2" xfId="35459"/>
    <cellStyle name="Note 5 20 2 4 3 5 3" xfId="35460"/>
    <cellStyle name="Note 5 20 2 4 3 6" xfId="35461"/>
    <cellStyle name="Note 5 20 2 4 4" xfId="35462"/>
    <cellStyle name="Note 5 20 2 4 4 2" xfId="35463"/>
    <cellStyle name="Note 5 20 2 4 4 2 2" xfId="35464"/>
    <cellStyle name="Note 5 20 2 4 4 2 3" xfId="35465"/>
    <cellStyle name="Note 5 20 2 4 4 3" xfId="35466"/>
    <cellStyle name="Note 5 20 2 4 4 3 2" xfId="35467"/>
    <cellStyle name="Note 5 20 2 4 4 3 3" xfId="35468"/>
    <cellStyle name="Note 5 20 2 4 4 4" xfId="35469"/>
    <cellStyle name="Note 5 20 2 4 4 4 2" xfId="35470"/>
    <cellStyle name="Note 5 20 2 4 4 4 3" xfId="35471"/>
    <cellStyle name="Note 5 20 2 4 4 5" xfId="35472"/>
    <cellStyle name="Note 5 20 2 4 4 5 2" xfId="35473"/>
    <cellStyle name="Note 5 20 2 4 4 5 3" xfId="35474"/>
    <cellStyle name="Note 5 20 2 4 4 6" xfId="35475"/>
    <cellStyle name="Note 5 20 2 4 4 6 2" xfId="35476"/>
    <cellStyle name="Note 5 20 2 4 4 6 3" xfId="35477"/>
    <cellStyle name="Note 5 20 2 4 4 7" xfId="35478"/>
    <cellStyle name="Note 5 20 2 4 4 8" xfId="35479"/>
    <cellStyle name="Note 5 20 2 4 5" xfId="35480"/>
    <cellStyle name="Note 5 20 2 4 5 2" xfId="35481"/>
    <cellStyle name="Note 5 20 2 4 5 2 2" xfId="35482"/>
    <cellStyle name="Note 5 20 2 4 5 2 3" xfId="35483"/>
    <cellStyle name="Note 5 20 2 4 5 3" xfId="35484"/>
    <cellStyle name="Note 5 20 2 4 5 3 2" xfId="35485"/>
    <cellStyle name="Note 5 20 2 4 5 3 3" xfId="35486"/>
    <cellStyle name="Note 5 20 2 4 5 4" xfId="35487"/>
    <cellStyle name="Note 5 20 2 4 5 5" xfId="35488"/>
    <cellStyle name="Note 5 20 2 4 6" xfId="35489"/>
    <cellStyle name="Note 5 20 2 4 6 2" xfId="35490"/>
    <cellStyle name="Note 5 20 2 4 6 3" xfId="35491"/>
    <cellStyle name="Note 5 20 2 4 7" xfId="35492"/>
    <cellStyle name="Note 5 20 2 4 7 2" xfId="35493"/>
    <cellStyle name="Note 5 20 2 4 7 3" xfId="35494"/>
    <cellStyle name="Note 5 20 2 4 8" xfId="35495"/>
    <cellStyle name="Note 5 20 2 4 8 2" xfId="35496"/>
    <cellStyle name="Note 5 20 2 4 8 3" xfId="35497"/>
    <cellStyle name="Note 5 20 2 4 9" xfId="35498"/>
    <cellStyle name="Note 5 20 2 5" xfId="35499"/>
    <cellStyle name="Note 5 20 2 5 2" xfId="35500"/>
    <cellStyle name="Note 5 20 2 5 2 2" xfId="35501"/>
    <cellStyle name="Note 5 20 2 5 2 2 2" xfId="35502"/>
    <cellStyle name="Note 5 20 2 5 2 2 3" xfId="35503"/>
    <cellStyle name="Note 5 20 2 5 2 3" xfId="35504"/>
    <cellStyle name="Note 5 20 2 5 2 3 2" xfId="35505"/>
    <cellStyle name="Note 5 20 2 5 2 3 3" xfId="35506"/>
    <cellStyle name="Note 5 20 2 5 2 4" xfId="35507"/>
    <cellStyle name="Note 5 20 2 5 2 5" xfId="35508"/>
    <cellStyle name="Note 5 20 2 5 3" xfId="35509"/>
    <cellStyle name="Note 5 20 2 5 3 2" xfId="35510"/>
    <cellStyle name="Note 5 20 2 5 3 3" xfId="35511"/>
    <cellStyle name="Note 5 20 2 5 4" xfId="35512"/>
    <cellStyle name="Note 5 20 2 5 4 2" xfId="35513"/>
    <cellStyle name="Note 5 20 2 5 4 3" xfId="35514"/>
    <cellStyle name="Note 5 20 2 5 5" xfId="35515"/>
    <cellStyle name="Note 5 20 2 5 5 2" xfId="35516"/>
    <cellStyle name="Note 5 20 2 5 5 3" xfId="35517"/>
    <cellStyle name="Note 5 20 2 5 6" xfId="35518"/>
    <cellStyle name="Note 5 20 2 6" xfId="35519"/>
    <cellStyle name="Note 5 20 2 6 2" xfId="35520"/>
    <cellStyle name="Note 5 20 2 6 2 2" xfId="35521"/>
    <cellStyle name="Note 5 20 2 6 2 2 2" xfId="35522"/>
    <cellStyle name="Note 5 20 2 6 2 2 3" xfId="35523"/>
    <cellStyle name="Note 5 20 2 6 2 3" xfId="35524"/>
    <cellStyle name="Note 5 20 2 6 2 3 2" xfId="35525"/>
    <cellStyle name="Note 5 20 2 6 2 3 3" xfId="35526"/>
    <cellStyle name="Note 5 20 2 6 2 4" xfId="35527"/>
    <cellStyle name="Note 5 20 2 6 2 5" xfId="35528"/>
    <cellStyle name="Note 5 20 2 6 3" xfId="35529"/>
    <cellStyle name="Note 5 20 2 6 3 2" xfId="35530"/>
    <cellStyle name="Note 5 20 2 6 3 3" xfId="35531"/>
    <cellStyle name="Note 5 20 2 6 4" xfId="35532"/>
    <cellStyle name="Note 5 20 2 6 4 2" xfId="35533"/>
    <cellStyle name="Note 5 20 2 6 4 3" xfId="35534"/>
    <cellStyle name="Note 5 20 2 6 5" xfId="35535"/>
    <cellStyle name="Note 5 20 2 6 5 2" xfId="35536"/>
    <cellStyle name="Note 5 20 2 6 5 3" xfId="35537"/>
    <cellStyle name="Note 5 20 2 6 6" xfId="35538"/>
    <cellStyle name="Note 5 20 2 7" xfId="35539"/>
    <cellStyle name="Note 5 20 2 7 2" xfId="35540"/>
    <cellStyle name="Note 5 20 2 7 2 2" xfId="35541"/>
    <cellStyle name="Note 5 20 2 7 2 3" xfId="35542"/>
    <cellStyle name="Note 5 20 2 7 3" xfId="35543"/>
    <cellStyle name="Note 5 20 2 7 3 2" xfId="35544"/>
    <cellStyle name="Note 5 20 2 7 3 3" xfId="35545"/>
    <cellStyle name="Note 5 20 2 7 4" xfId="35546"/>
    <cellStyle name="Note 5 20 2 7 4 2" xfId="35547"/>
    <cellStyle name="Note 5 20 2 7 4 3" xfId="35548"/>
    <cellStyle name="Note 5 20 2 7 5" xfId="35549"/>
    <cellStyle name="Note 5 20 2 7 5 2" xfId="35550"/>
    <cellStyle name="Note 5 20 2 7 5 3" xfId="35551"/>
    <cellStyle name="Note 5 20 2 7 6" xfId="35552"/>
    <cellStyle name="Note 5 20 2 7 6 2" xfId="35553"/>
    <cellStyle name="Note 5 20 2 7 6 3" xfId="35554"/>
    <cellStyle name="Note 5 20 2 7 7" xfId="35555"/>
    <cellStyle name="Note 5 20 2 7 8" xfId="35556"/>
    <cellStyle name="Note 5 20 2 8" xfId="35557"/>
    <cellStyle name="Note 5 20 2 8 2" xfId="35558"/>
    <cellStyle name="Note 5 20 2 8 2 2" xfId="35559"/>
    <cellStyle name="Note 5 20 2 8 2 3" xfId="35560"/>
    <cellStyle name="Note 5 20 2 8 3" xfId="35561"/>
    <cellStyle name="Note 5 20 2 8 3 2" xfId="35562"/>
    <cellStyle name="Note 5 20 2 8 3 3" xfId="35563"/>
    <cellStyle name="Note 5 20 2 8 4" xfId="35564"/>
    <cellStyle name="Note 5 20 2 8 5" xfId="35565"/>
    <cellStyle name="Note 5 20 2 9" xfId="35566"/>
    <cellStyle name="Note 5 20 2 9 2" xfId="35567"/>
    <cellStyle name="Note 5 20 2 9 3" xfId="35568"/>
    <cellStyle name="Note 5 20 3" xfId="35569"/>
    <cellStyle name="Note 5 20 3 2" xfId="35570"/>
    <cellStyle name="Note 5 20 3 2 2" xfId="35571"/>
    <cellStyle name="Note 5 20 3 2 2 2" xfId="35572"/>
    <cellStyle name="Note 5 20 3 2 2 3" xfId="35573"/>
    <cellStyle name="Note 5 20 3 2 3" xfId="35574"/>
    <cellStyle name="Note 5 20 3 2 3 2" xfId="35575"/>
    <cellStyle name="Note 5 20 3 2 3 3" xfId="35576"/>
    <cellStyle name="Note 5 20 3 2 4" xfId="35577"/>
    <cellStyle name="Note 5 20 3 2 5" xfId="35578"/>
    <cellStyle name="Note 5 20 3 3" xfId="35579"/>
    <cellStyle name="Note 5 20 3 3 2" xfId="35580"/>
    <cellStyle name="Note 5 20 3 3 3" xfId="35581"/>
    <cellStyle name="Note 5 20 3 4" xfId="35582"/>
    <cellStyle name="Note 5 20 3 4 2" xfId="35583"/>
    <cellStyle name="Note 5 20 3 4 3" xfId="35584"/>
    <cellStyle name="Note 5 20 3 5" xfId="35585"/>
    <cellStyle name="Note 5 20 3 5 2" xfId="35586"/>
    <cellStyle name="Note 5 20 3 5 3" xfId="35587"/>
    <cellStyle name="Note 5 20 3 6" xfId="35588"/>
    <cellStyle name="Note 5 20 4" xfId="35589"/>
    <cellStyle name="Note 5 20 4 2" xfId="35590"/>
    <cellStyle name="Note 5 20 4 2 2" xfId="35591"/>
    <cellStyle name="Note 5 20 4 2 2 2" xfId="35592"/>
    <cellStyle name="Note 5 20 4 2 2 3" xfId="35593"/>
    <cellStyle name="Note 5 20 4 2 3" xfId="35594"/>
    <cellStyle name="Note 5 20 4 2 3 2" xfId="35595"/>
    <cellStyle name="Note 5 20 4 2 3 3" xfId="35596"/>
    <cellStyle name="Note 5 20 4 2 4" xfId="35597"/>
    <cellStyle name="Note 5 20 4 2 5" xfId="35598"/>
    <cellStyle name="Note 5 20 4 3" xfId="35599"/>
    <cellStyle name="Note 5 20 4 3 2" xfId="35600"/>
    <cellStyle name="Note 5 20 4 3 3" xfId="35601"/>
    <cellStyle name="Note 5 20 4 4" xfId="35602"/>
    <cellStyle name="Note 5 20 4 4 2" xfId="35603"/>
    <cellStyle name="Note 5 20 4 4 3" xfId="35604"/>
    <cellStyle name="Note 5 20 4 5" xfId="35605"/>
    <cellStyle name="Note 5 20 4 5 2" xfId="35606"/>
    <cellStyle name="Note 5 20 4 5 3" xfId="35607"/>
    <cellStyle name="Note 5 20 4 6" xfId="35608"/>
    <cellStyle name="Note 5 20 5" xfId="35609"/>
    <cellStyle name="Note 5 20 5 2" xfId="35610"/>
    <cellStyle name="Note 5 20 5 2 2" xfId="35611"/>
    <cellStyle name="Note 5 20 5 2 3" xfId="35612"/>
    <cellStyle name="Note 5 20 5 3" xfId="35613"/>
    <cellStyle name="Note 5 20 5 3 2" xfId="35614"/>
    <cellStyle name="Note 5 20 5 3 3" xfId="35615"/>
    <cellStyle name="Note 5 20 5 4" xfId="35616"/>
    <cellStyle name="Note 5 20 5 4 2" xfId="35617"/>
    <cellStyle name="Note 5 20 5 4 3" xfId="35618"/>
    <cellStyle name="Note 5 20 5 5" xfId="35619"/>
    <cellStyle name="Note 5 20 5 5 2" xfId="35620"/>
    <cellStyle name="Note 5 20 5 5 3" xfId="35621"/>
    <cellStyle name="Note 5 20 5 6" xfId="35622"/>
    <cellStyle name="Note 5 20 5 6 2" xfId="35623"/>
    <cellStyle name="Note 5 20 5 6 3" xfId="35624"/>
    <cellStyle name="Note 5 20 5 7" xfId="35625"/>
    <cellStyle name="Note 5 20 5 8" xfId="35626"/>
    <cellStyle name="Note 5 20 6" xfId="35627"/>
    <cellStyle name="Note 5 20 6 2" xfId="35628"/>
    <cellStyle name="Note 5 20 6 2 2" xfId="35629"/>
    <cellStyle name="Note 5 20 6 2 3" xfId="35630"/>
    <cellStyle name="Note 5 20 6 3" xfId="35631"/>
    <cellStyle name="Note 5 20 6 3 2" xfId="35632"/>
    <cellStyle name="Note 5 20 6 3 3" xfId="35633"/>
    <cellStyle name="Note 5 20 6 4" xfId="35634"/>
    <cellStyle name="Note 5 20 6 5" xfId="35635"/>
    <cellStyle name="Note 5 20 7" xfId="35636"/>
    <cellStyle name="Note 5 20 7 2" xfId="35637"/>
    <cellStyle name="Note 5 20 7 3" xfId="35638"/>
    <cellStyle name="Note 5 20 8" xfId="35639"/>
    <cellStyle name="Note 5 20 8 2" xfId="35640"/>
    <cellStyle name="Note 5 20 8 3" xfId="35641"/>
    <cellStyle name="Note 5 20 9" xfId="35642"/>
    <cellStyle name="Note 5 20 9 2" xfId="35643"/>
    <cellStyle name="Note 5 20 9 3" xfId="35644"/>
    <cellStyle name="Note 5 21" xfId="35645"/>
    <cellStyle name="Note 5 21 10" xfId="35646"/>
    <cellStyle name="Note 5 21 10 2" xfId="35647"/>
    <cellStyle name="Note 5 21 10 3" xfId="35648"/>
    <cellStyle name="Note 5 21 11" xfId="35649"/>
    <cellStyle name="Note 5 21 11 2" xfId="35650"/>
    <cellStyle name="Note 5 21 11 3" xfId="35651"/>
    <cellStyle name="Note 5 21 12" xfId="35652"/>
    <cellStyle name="Note 5 21 2" xfId="35653"/>
    <cellStyle name="Note 5 21 2 2" xfId="35654"/>
    <cellStyle name="Note 5 21 2 2 2" xfId="35655"/>
    <cellStyle name="Note 5 21 2 2 2 2" xfId="35656"/>
    <cellStyle name="Note 5 21 2 2 2 2 2" xfId="35657"/>
    <cellStyle name="Note 5 21 2 2 2 2 3" xfId="35658"/>
    <cellStyle name="Note 5 21 2 2 2 3" xfId="35659"/>
    <cellStyle name="Note 5 21 2 2 2 3 2" xfId="35660"/>
    <cellStyle name="Note 5 21 2 2 2 3 3" xfId="35661"/>
    <cellStyle name="Note 5 21 2 2 2 4" xfId="35662"/>
    <cellStyle name="Note 5 21 2 2 2 5" xfId="35663"/>
    <cellStyle name="Note 5 21 2 2 3" xfId="35664"/>
    <cellStyle name="Note 5 21 2 2 3 2" xfId="35665"/>
    <cellStyle name="Note 5 21 2 2 3 3" xfId="35666"/>
    <cellStyle name="Note 5 21 2 2 4" xfId="35667"/>
    <cellStyle name="Note 5 21 2 2 4 2" xfId="35668"/>
    <cellStyle name="Note 5 21 2 2 4 3" xfId="35669"/>
    <cellStyle name="Note 5 21 2 2 5" xfId="35670"/>
    <cellStyle name="Note 5 21 2 2 5 2" xfId="35671"/>
    <cellStyle name="Note 5 21 2 2 5 3" xfId="35672"/>
    <cellStyle name="Note 5 21 2 2 6" xfId="35673"/>
    <cellStyle name="Note 5 21 2 3" xfId="35674"/>
    <cellStyle name="Note 5 21 2 3 2" xfId="35675"/>
    <cellStyle name="Note 5 21 2 3 2 2" xfId="35676"/>
    <cellStyle name="Note 5 21 2 3 2 2 2" xfId="35677"/>
    <cellStyle name="Note 5 21 2 3 2 2 3" xfId="35678"/>
    <cellStyle name="Note 5 21 2 3 2 3" xfId="35679"/>
    <cellStyle name="Note 5 21 2 3 2 3 2" xfId="35680"/>
    <cellStyle name="Note 5 21 2 3 2 3 3" xfId="35681"/>
    <cellStyle name="Note 5 21 2 3 2 4" xfId="35682"/>
    <cellStyle name="Note 5 21 2 3 2 5" xfId="35683"/>
    <cellStyle name="Note 5 21 2 3 3" xfId="35684"/>
    <cellStyle name="Note 5 21 2 3 3 2" xfId="35685"/>
    <cellStyle name="Note 5 21 2 3 3 3" xfId="35686"/>
    <cellStyle name="Note 5 21 2 3 4" xfId="35687"/>
    <cellStyle name="Note 5 21 2 3 4 2" xfId="35688"/>
    <cellStyle name="Note 5 21 2 3 4 3" xfId="35689"/>
    <cellStyle name="Note 5 21 2 3 5" xfId="35690"/>
    <cellStyle name="Note 5 21 2 3 5 2" xfId="35691"/>
    <cellStyle name="Note 5 21 2 3 5 3" xfId="35692"/>
    <cellStyle name="Note 5 21 2 3 6" xfId="35693"/>
    <cellStyle name="Note 5 21 2 4" xfId="35694"/>
    <cellStyle name="Note 5 21 2 4 2" xfId="35695"/>
    <cellStyle name="Note 5 21 2 4 2 2" xfId="35696"/>
    <cellStyle name="Note 5 21 2 4 2 3" xfId="35697"/>
    <cellStyle name="Note 5 21 2 4 3" xfId="35698"/>
    <cellStyle name="Note 5 21 2 4 3 2" xfId="35699"/>
    <cellStyle name="Note 5 21 2 4 3 3" xfId="35700"/>
    <cellStyle name="Note 5 21 2 4 4" xfId="35701"/>
    <cellStyle name="Note 5 21 2 4 4 2" xfId="35702"/>
    <cellStyle name="Note 5 21 2 4 4 3" xfId="35703"/>
    <cellStyle name="Note 5 21 2 4 5" xfId="35704"/>
    <cellStyle name="Note 5 21 2 4 5 2" xfId="35705"/>
    <cellStyle name="Note 5 21 2 4 5 3" xfId="35706"/>
    <cellStyle name="Note 5 21 2 4 6" xfId="35707"/>
    <cellStyle name="Note 5 21 2 4 6 2" xfId="35708"/>
    <cellStyle name="Note 5 21 2 4 6 3" xfId="35709"/>
    <cellStyle name="Note 5 21 2 4 7" xfId="35710"/>
    <cellStyle name="Note 5 21 2 4 8" xfId="35711"/>
    <cellStyle name="Note 5 21 2 5" xfId="35712"/>
    <cellStyle name="Note 5 21 2 5 2" xfId="35713"/>
    <cellStyle name="Note 5 21 2 5 2 2" xfId="35714"/>
    <cellStyle name="Note 5 21 2 5 2 3" xfId="35715"/>
    <cellStyle name="Note 5 21 2 5 3" xfId="35716"/>
    <cellStyle name="Note 5 21 2 5 3 2" xfId="35717"/>
    <cellStyle name="Note 5 21 2 5 3 3" xfId="35718"/>
    <cellStyle name="Note 5 21 2 5 4" xfId="35719"/>
    <cellStyle name="Note 5 21 2 5 5" xfId="35720"/>
    <cellStyle name="Note 5 21 2 6" xfId="35721"/>
    <cellStyle name="Note 5 21 2 6 2" xfId="35722"/>
    <cellStyle name="Note 5 21 2 6 3" xfId="35723"/>
    <cellStyle name="Note 5 21 2 7" xfId="35724"/>
    <cellStyle name="Note 5 21 2 7 2" xfId="35725"/>
    <cellStyle name="Note 5 21 2 7 3" xfId="35726"/>
    <cellStyle name="Note 5 21 2 8" xfId="35727"/>
    <cellStyle name="Note 5 21 2 8 2" xfId="35728"/>
    <cellStyle name="Note 5 21 2 8 3" xfId="35729"/>
    <cellStyle name="Note 5 21 2 9" xfId="35730"/>
    <cellStyle name="Note 5 21 3" xfId="35731"/>
    <cellStyle name="Note 5 21 3 2" xfId="35732"/>
    <cellStyle name="Note 5 21 3 2 2" xfId="35733"/>
    <cellStyle name="Note 5 21 3 2 2 2" xfId="35734"/>
    <cellStyle name="Note 5 21 3 2 2 2 2" xfId="35735"/>
    <cellStyle name="Note 5 21 3 2 2 2 3" xfId="35736"/>
    <cellStyle name="Note 5 21 3 2 2 3" xfId="35737"/>
    <cellStyle name="Note 5 21 3 2 2 3 2" xfId="35738"/>
    <cellStyle name="Note 5 21 3 2 2 3 3" xfId="35739"/>
    <cellStyle name="Note 5 21 3 2 2 4" xfId="35740"/>
    <cellStyle name="Note 5 21 3 2 2 5" xfId="35741"/>
    <cellStyle name="Note 5 21 3 2 3" xfId="35742"/>
    <cellStyle name="Note 5 21 3 2 3 2" xfId="35743"/>
    <cellStyle name="Note 5 21 3 2 3 3" xfId="35744"/>
    <cellStyle name="Note 5 21 3 2 4" xfId="35745"/>
    <cellStyle name="Note 5 21 3 2 4 2" xfId="35746"/>
    <cellStyle name="Note 5 21 3 2 4 3" xfId="35747"/>
    <cellStyle name="Note 5 21 3 2 5" xfId="35748"/>
    <cellStyle name="Note 5 21 3 2 5 2" xfId="35749"/>
    <cellStyle name="Note 5 21 3 2 5 3" xfId="35750"/>
    <cellStyle name="Note 5 21 3 2 6" xfId="35751"/>
    <cellStyle name="Note 5 21 3 3" xfId="35752"/>
    <cellStyle name="Note 5 21 3 3 2" xfId="35753"/>
    <cellStyle name="Note 5 21 3 3 2 2" xfId="35754"/>
    <cellStyle name="Note 5 21 3 3 2 2 2" xfId="35755"/>
    <cellStyle name="Note 5 21 3 3 2 2 3" xfId="35756"/>
    <cellStyle name="Note 5 21 3 3 2 3" xfId="35757"/>
    <cellStyle name="Note 5 21 3 3 2 3 2" xfId="35758"/>
    <cellStyle name="Note 5 21 3 3 2 3 3" xfId="35759"/>
    <cellStyle name="Note 5 21 3 3 2 4" xfId="35760"/>
    <cellStyle name="Note 5 21 3 3 2 5" xfId="35761"/>
    <cellStyle name="Note 5 21 3 3 3" xfId="35762"/>
    <cellStyle name="Note 5 21 3 3 3 2" xfId="35763"/>
    <cellStyle name="Note 5 21 3 3 3 3" xfId="35764"/>
    <cellStyle name="Note 5 21 3 3 4" xfId="35765"/>
    <cellStyle name="Note 5 21 3 3 4 2" xfId="35766"/>
    <cellStyle name="Note 5 21 3 3 4 3" xfId="35767"/>
    <cellStyle name="Note 5 21 3 3 5" xfId="35768"/>
    <cellStyle name="Note 5 21 3 3 5 2" xfId="35769"/>
    <cellStyle name="Note 5 21 3 3 5 3" xfId="35770"/>
    <cellStyle name="Note 5 21 3 3 6" xfId="35771"/>
    <cellStyle name="Note 5 21 3 4" xfId="35772"/>
    <cellStyle name="Note 5 21 3 4 2" xfId="35773"/>
    <cellStyle name="Note 5 21 3 4 2 2" xfId="35774"/>
    <cellStyle name="Note 5 21 3 4 2 3" xfId="35775"/>
    <cellStyle name="Note 5 21 3 4 3" xfId="35776"/>
    <cellStyle name="Note 5 21 3 4 3 2" xfId="35777"/>
    <cellStyle name="Note 5 21 3 4 3 3" xfId="35778"/>
    <cellStyle name="Note 5 21 3 4 4" xfId="35779"/>
    <cellStyle name="Note 5 21 3 4 4 2" xfId="35780"/>
    <cellStyle name="Note 5 21 3 4 4 3" xfId="35781"/>
    <cellStyle name="Note 5 21 3 4 5" xfId="35782"/>
    <cellStyle name="Note 5 21 3 4 5 2" xfId="35783"/>
    <cellStyle name="Note 5 21 3 4 5 3" xfId="35784"/>
    <cellStyle name="Note 5 21 3 4 6" xfId="35785"/>
    <cellStyle name="Note 5 21 3 4 6 2" xfId="35786"/>
    <cellStyle name="Note 5 21 3 4 6 3" xfId="35787"/>
    <cellStyle name="Note 5 21 3 4 7" xfId="35788"/>
    <cellStyle name="Note 5 21 3 4 8" xfId="35789"/>
    <cellStyle name="Note 5 21 3 5" xfId="35790"/>
    <cellStyle name="Note 5 21 3 5 2" xfId="35791"/>
    <cellStyle name="Note 5 21 3 5 2 2" xfId="35792"/>
    <cellStyle name="Note 5 21 3 5 2 3" xfId="35793"/>
    <cellStyle name="Note 5 21 3 5 3" xfId="35794"/>
    <cellStyle name="Note 5 21 3 5 3 2" xfId="35795"/>
    <cellStyle name="Note 5 21 3 5 3 3" xfId="35796"/>
    <cellStyle name="Note 5 21 3 5 4" xfId="35797"/>
    <cellStyle name="Note 5 21 3 5 5" xfId="35798"/>
    <cellStyle name="Note 5 21 3 6" xfId="35799"/>
    <cellStyle name="Note 5 21 3 6 2" xfId="35800"/>
    <cellStyle name="Note 5 21 3 6 3" xfId="35801"/>
    <cellStyle name="Note 5 21 3 7" xfId="35802"/>
    <cellStyle name="Note 5 21 3 7 2" xfId="35803"/>
    <cellStyle name="Note 5 21 3 7 3" xfId="35804"/>
    <cellStyle name="Note 5 21 3 8" xfId="35805"/>
    <cellStyle name="Note 5 21 3 8 2" xfId="35806"/>
    <cellStyle name="Note 5 21 3 8 3" xfId="35807"/>
    <cellStyle name="Note 5 21 3 9" xfId="35808"/>
    <cellStyle name="Note 5 21 4" xfId="35809"/>
    <cellStyle name="Note 5 21 4 2" xfId="35810"/>
    <cellStyle name="Note 5 21 4 2 2" xfId="35811"/>
    <cellStyle name="Note 5 21 4 2 2 2" xfId="35812"/>
    <cellStyle name="Note 5 21 4 2 2 2 2" xfId="35813"/>
    <cellStyle name="Note 5 21 4 2 2 2 3" xfId="35814"/>
    <cellStyle name="Note 5 21 4 2 2 3" xfId="35815"/>
    <cellStyle name="Note 5 21 4 2 2 3 2" xfId="35816"/>
    <cellStyle name="Note 5 21 4 2 2 3 3" xfId="35817"/>
    <cellStyle name="Note 5 21 4 2 2 4" xfId="35818"/>
    <cellStyle name="Note 5 21 4 2 2 5" xfId="35819"/>
    <cellStyle name="Note 5 21 4 2 3" xfId="35820"/>
    <cellStyle name="Note 5 21 4 2 3 2" xfId="35821"/>
    <cellStyle name="Note 5 21 4 2 3 3" xfId="35822"/>
    <cellStyle name="Note 5 21 4 2 4" xfId="35823"/>
    <cellStyle name="Note 5 21 4 2 4 2" xfId="35824"/>
    <cellStyle name="Note 5 21 4 2 4 3" xfId="35825"/>
    <cellStyle name="Note 5 21 4 2 5" xfId="35826"/>
    <cellStyle name="Note 5 21 4 2 5 2" xfId="35827"/>
    <cellStyle name="Note 5 21 4 2 5 3" xfId="35828"/>
    <cellStyle name="Note 5 21 4 2 6" xfId="35829"/>
    <cellStyle name="Note 5 21 4 3" xfId="35830"/>
    <cellStyle name="Note 5 21 4 3 2" xfId="35831"/>
    <cellStyle name="Note 5 21 4 3 2 2" xfId="35832"/>
    <cellStyle name="Note 5 21 4 3 2 2 2" xfId="35833"/>
    <cellStyle name="Note 5 21 4 3 2 2 3" xfId="35834"/>
    <cellStyle name="Note 5 21 4 3 2 3" xfId="35835"/>
    <cellStyle name="Note 5 21 4 3 2 3 2" xfId="35836"/>
    <cellStyle name="Note 5 21 4 3 2 3 3" xfId="35837"/>
    <cellStyle name="Note 5 21 4 3 2 4" xfId="35838"/>
    <cellStyle name="Note 5 21 4 3 2 5" xfId="35839"/>
    <cellStyle name="Note 5 21 4 3 3" xfId="35840"/>
    <cellStyle name="Note 5 21 4 3 3 2" xfId="35841"/>
    <cellStyle name="Note 5 21 4 3 3 3" xfId="35842"/>
    <cellStyle name="Note 5 21 4 3 4" xfId="35843"/>
    <cellStyle name="Note 5 21 4 3 4 2" xfId="35844"/>
    <cellStyle name="Note 5 21 4 3 4 3" xfId="35845"/>
    <cellStyle name="Note 5 21 4 3 5" xfId="35846"/>
    <cellStyle name="Note 5 21 4 3 5 2" xfId="35847"/>
    <cellStyle name="Note 5 21 4 3 5 3" xfId="35848"/>
    <cellStyle name="Note 5 21 4 3 6" xfId="35849"/>
    <cellStyle name="Note 5 21 4 4" xfId="35850"/>
    <cellStyle name="Note 5 21 4 4 2" xfId="35851"/>
    <cellStyle name="Note 5 21 4 4 2 2" xfId="35852"/>
    <cellStyle name="Note 5 21 4 4 2 3" xfId="35853"/>
    <cellStyle name="Note 5 21 4 4 3" xfId="35854"/>
    <cellStyle name="Note 5 21 4 4 3 2" xfId="35855"/>
    <cellStyle name="Note 5 21 4 4 3 3" xfId="35856"/>
    <cellStyle name="Note 5 21 4 4 4" xfId="35857"/>
    <cellStyle name="Note 5 21 4 4 4 2" xfId="35858"/>
    <cellStyle name="Note 5 21 4 4 4 3" xfId="35859"/>
    <cellStyle name="Note 5 21 4 4 5" xfId="35860"/>
    <cellStyle name="Note 5 21 4 4 5 2" xfId="35861"/>
    <cellStyle name="Note 5 21 4 4 5 3" xfId="35862"/>
    <cellStyle name="Note 5 21 4 4 6" xfId="35863"/>
    <cellStyle name="Note 5 21 4 4 6 2" xfId="35864"/>
    <cellStyle name="Note 5 21 4 4 6 3" xfId="35865"/>
    <cellStyle name="Note 5 21 4 4 7" xfId="35866"/>
    <cellStyle name="Note 5 21 4 4 8" xfId="35867"/>
    <cellStyle name="Note 5 21 4 5" xfId="35868"/>
    <cellStyle name="Note 5 21 4 5 2" xfId="35869"/>
    <cellStyle name="Note 5 21 4 5 2 2" xfId="35870"/>
    <cellStyle name="Note 5 21 4 5 2 3" xfId="35871"/>
    <cellStyle name="Note 5 21 4 5 3" xfId="35872"/>
    <cellStyle name="Note 5 21 4 5 3 2" xfId="35873"/>
    <cellStyle name="Note 5 21 4 5 3 3" xfId="35874"/>
    <cellStyle name="Note 5 21 4 5 4" xfId="35875"/>
    <cellStyle name="Note 5 21 4 5 5" xfId="35876"/>
    <cellStyle name="Note 5 21 4 6" xfId="35877"/>
    <cellStyle name="Note 5 21 4 6 2" xfId="35878"/>
    <cellStyle name="Note 5 21 4 6 3" xfId="35879"/>
    <cellStyle name="Note 5 21 4 7" xfId="35880"/>
    <cellStyle name="Note 5 21 4 7 2" xfId="35881"/>
    <cellStyle name="Note 5 21 4 7 3" xfId="35882"/>
    <cellStyle name="Note 5 21 4 8" xfId="35883"/>
    <cellStyle name="Note 5 21 4 8 2" xfId="35884"/>
    <cellStyle name="Note 5 21 4 8 3" xfId="35885"/>
    <cellStyle name="Note 5 21 4 9" xfId="35886"/>
    <cellStyle name="Note 5 21 5" xfId="35887"/>
    <cellStyle name="Note 5 21 5 2" xfId="35888"/>
    <cellStyle name="Note 5 21 5 2 2" xfId="35889"/>
    <cellStyle name="Note 5 21 5 2 2 2" xfId="35890"/>
    <cellStyle name="Note 5 21 5 2 2 3" xfId="35891"/>
    <cellStyle name="Note 5 21 5 2 3" xfId="35892"/>
    <cellStyle name="Note 5 21 5 2 3 2" xfId="35893"/>
    <cellStyle name="Note 5 21 5 2 3 3" xfId="35894"/>
    <cellStyle name="Note 5 21 5 2 4" xfId="35895"/>
    <cellStyle name="Note 5 21 5 2 5" xfId="35896"/>
    <cellStyle name="Note 5 21 5 3" xfId="35897"/>
    <cellStyle name="Note 5 21 5 3 2" xfId="35898"/>
    <cellStyle name="Note 5 21 5 3 3" xfId="35899"/>
    <cellStyle name="Note 5 21 5 4" xfId="35900"/>
    <cellStyle name="Note 5 21 5 4 2" xfId="35901"/>
    <cellStyle name="Note 5 21 5 4 3" xfId="35902"/>
    <cellStyle name="Note 5 21 5 5" xfId="35903"/>
    <cellStyle name="Note 5 21 5 5 2" xfId="35904"/>
    <cellStyle name="Note 5 21 5 5 3" xfId="35905"/>
    <cellStyle name="Note 5 21 5 6" xfId="35906"/>
    <cellStyle name="Note 5 21 6" xfId="35907"/>
    <cellStyle name="Note 5 21 6 2" xfId="35908"/>
    <cellStyle name="Note 5 21 6 2 2" xfId="35909"/>
    <cellStyle name="Note 5 21 6 2 2 2" xfId="35910"/>
    <cellStyle name="Note 5 21 6 2 2 3" xfId="35911"/>
    <cellStyle name="Note 5 21 6 2 3" xfId="35912"/>
    <cellStyle name="Note 5 21 6 2 3 2" xfId="35913"/>
    <cellStyle name="Note 5 21 6 2 3 3" xfId="35914"/>
    <cellStyle name="Note 5 21 6 2 4" xfId="35915"/>
    <cellStyle name="Note 5 21 6 2 5" xfId="35916"/>
    <cellStyle name="Note 5 21 6 3" xfId="35917"/>
    <cellStyle name="Note 5 21 6 3 2" xfId="35918"/>
    <cellStyle name="Note 5 21 6 3 3" xfId="35919"/>
    <cellStyle name="Note 5 21 6 4" xfId="35920"/>
    <cellStyle name="Note 5 21 6 4 2" xfId="35921"/>
    <cellStyle name="Note 5 21 6 4 3" xfId="35922"/>
    <cellStyle name="Note 5 21 6 5" xfId="35923"/>
    <cellStyle name="Note 5 21 6 5 2" xfId="35924"/>
    <cellStyle name="Note 5 21 6 5 3" xfId="35925"/>
    <cellStyle name="Note 5 21 6 6" xfId="35926"/>
    <cellStyle name="Note 5 21 7" xfId="35927"/>
    <cellStyle name="Note 5 21 7 2" xfId="35928"/>
    <cellStyle name="Note 5 21 7 2 2" xfId="35929"/>
    <cellStyle name="Note 5 21 7 2 3" xfId="35930"/>
    <cellStyle name="Note 5 21 7 3" xfId="35931"/>
    <cellStyle name="Note 5 21 7 3 2" xfId="35932"/>
    <cellStyle name="Note 5 21 7 3 3" xfId="35933"/>
    <cellStyle name="Note 5 21 7 4" xfId="35934"/>
    <cellStyle name="Note 5 21 7 4 2" xfId="35935"/>
    <cellStyle name="Note 5 21 7 4 3" xfId="35936"/>
    <cellStyle name="Note 5 21 7 5" xfId="35937"/>
    <cellStyle name="Note 5 21 7 5 2" xfId="35938"/>
    <cellStyle name="Note 5 21 7 5 3" xfId="35939"/>
    <cellStyle name="Note 5 21 7 6" xfId="35940"/>
    <cellStyle name="Note 5 21 7 6 2" xfId="35941"/>
    <cellStyle name="Note 5 21 7 6 3" xfId="35942"/>
    <cellStyle name="Note 5 21 7 7" xfId="35943"/>
    <cellStyle name="Note 5 21 7 8" xfId="35944"/>
    <cellStyle name="Note 5 21 8" xfId="35945"/>
    <cellStyle name="Note 5 21 8 2" xfId="35946"/>
    <cellStyle name="Note 5 21 8 2 2" xfId="35947"/>
    <cellStyle name="Note 5 21 8 2 3" xfId="35948"/>
    <cellStyle name="Note 5 21 8 3" xfId="35949"/>
    <cellStyle name="Note 5 21 8 3 2" xfId="35950"/>
    <cellStyle name="Note 5 21 8 3 3" xfId="35951"/>
    <cellStyle name="Note 5 21 8 4" xfId="35952"/>
    <cellStyle name="Note 5 21 8 5" xfId="35953"/>
    <cellStyle name="Note 5 21 9" xfId="35954"/>
    <cellStyle name="Note 5 21 9 2" xfId="35955"/>
    <cellStyle name="Note 5 21 9 3" xfId="35956"/>
    <cellStyle name="Note 5 22" xfId="35957"/>
    <cellStyle name="Note 5 22 10" xfId="35958"/>
    <cellStyle name="Note 5 22 10 2" xfId="35959"/>
    <cellStyle name="Note 5 22 10 3" xfId="35960"/>
    <cellStyle name="Note 5 22 11" xfId="35961"/>
    <cellStyle name="Note 5 22 11 2" xfId="35962"/>
    <cellStyle name="Note 5 22 11 3" xfId="35963"/>
    <cellStyle name="Note 5 22 12" xfId="35964"/>
    <cellStyle name="Note 5 22 2" xfId="35965"/>
    <cellStyle name="Note 5 22 2 2" xfId="35966"/>
    <cellStyle name="Note 5 22 2 2 2" xfId="35967"/>
    <cellStyle name="Note 5 22 2 2 2 2" xfId="35968"/>
    <cellStyle name="Note 5 22 2 2 2 2 2" xfId="35969"/>
    <cellStyle name="Note 5 22 2 2 2 2 3" xfId="35970"/>
    <cellStyle name="Note 5 22 2 2 2 3" xfId="35971"/>
    <cellStyle name="Note 5 22 2 2 2 3 2" xfId="35972"/>
    <cellStyle name="Note 5 22 2 2 2 3 3" xfId="35973"/>
    <cellStyle name="Note 5 22 2 2 2 4" xfId="35974"/>
    <cellStyle name="Note 5 22 2 2 2 5" xfId="35975"/>
    <cellStyle name="Note 5 22 2 2 3" xfId="35976"/>
    <cellStyle name="Note 5 22 2 2 3 2" xfId="35977"/>
    <cellStyle name="Note 5 22 2 2 3 3" xfId="35978"/>
    <cellStyle name="Note 5 22 2 2 4" xfId="35979"/>
    <cellStyle name="Note 5 22 2 2 4 2" xfId="35980"/>
    <cellStyle name="Note 5 22 2 2 4 3" xfId="35981"/>
    <cellStyle name="Note 5 22 2 2 5" xfId="35982"/>
    <cellStyle name="Note 5 22 2 2 5 2" xfId="35983"/>
    <cellStyle name="Note 5 22 2 2 5 3" xfId="35984"/>
    <cellStyle name="Note 5 22 2 2 6" xfId="35985"/>
    <cellStyle name="Note 5 22 2 3" xfId="35986"/>
    <cellStyle name="Note 5 22 2 3 2" xfId="35987"/>
    <cellStyle name="Note 5 22 2 3 2 2" xfId="35988"/>
    <cellStyle name="Note 5 22 2 3 2 2 2" xfId="35989"/>
    <cellStyle name="Note 5 22 2 3 2 2 3" xfId="35990"/>
    <cellStyle name="Note 5 22 2 3 2 3" xfId="35991"/>
    <cellStyle name="Note 5 22 2 3 2 3 2" xfId="35992"/>
    <cellStyle name="Note 5 22 2 3 2 3 3" xfId="35993"/>
    <cellStyle name="Note 5 22 2 3 2 4" xfId="35994"/>
    <cellStyle name="Note 5 22 2 3 2 5" xfId="35995"/>
    <cellStyle name="Note 5 22 2 3 3" xfId="35996"/>
    <cellStyle name="Note 5 22 2 3 3 2" xfId="35997"/>
    <cellStyle name="Note 5 22 2 3 3 3" xfId="35998"/>
    <cellStyle name="Note 5 22 2 3 4" xfId="35999"/>
    <cellStyle name="Note 5 22 2 3 4 2" xfId="36000"/>
    <cellStyle name="Note 5 22 2 3 4 3" xfId="36001"/>
    <cellStyle name="Note 5 22 2 3 5" xfId="36002"/>
    <cellStyle name="Note 5 22 2 3 5 2" xfId="36003"/>
    <cellStyle name="Note 5 22 2 3 5 3" xfId="36004"/>
    <cellStyle name="Note 5 22 2 3 6" xfId="36005"/>
    <cellStyle name="Note 5 22 2 4" xfId="36006"/>
    <cellStyle name="Note 5 22 2 4 2" xfId="36007"/>
    <cellStyle name="Note 5 22 2 4 2 2" xfId="36008"/>
    <cellStyle name="Note 5 22 2 4 2 3" xfId="36009"/>
    <cellStyle name="Note 5 22 2 4 3" xfId="36010"/>
    <cellStyle name="Note 5 22 2 4 3 2" xfId="36011"/>
    <cellStyle name="Note 5 22 2 4 3 3" xfId="36012"/>
    <cellStyle name="Note 5 22 2 4 4" xfId="36013"/>
    <cellStyle name="Note 5 22 2 4 4 2" xfId="36014"/>
    <cellStyle name="Note 5 22 2 4 4 3" xfId="36015"/>
    <cellStyle name="Note 5 22 2 4 5" xfId="36016"/>
    <cellStyle name="Note 5 22 2 4 5 2" xfId="36017"/>
    <cellStyle name="Note 5 22 2 4 5 3" xfId="36018"/>
    <cellStyle name="Note 5 22 2 4 6" xfId="36019"/>
    <cellStyle name="Note 5 22 2 4 6 2" xfId="36020"/>
    <cellStyle name="Note 5 22 2 4 6 3" xfId="36021"/>
    <cellStyle name="Note 5 22 2 4 7" xfId="36022"/>
    <cellStyle name="Note 5 22 2 4 8" xfId="36023"/>
    <cellStyle name="Note 5 22 2 5" xfId="36024"/>
    <cellStyle name="Note 5 22 2 5 2" xfId="36025"/>
    <cellStyle name="Note 5 22 2 5 2 2" xfId="36026"/>
    <cellStyle name="Note 5 22 2 5 2 3" xfId="36027"/>
    <cellStyle name="Note 5 22 2 5 3" xfId="36028"/>
    <cellStyle name="Note 5 22 2 5 3 2" xfId="36029"/>
    <cellStyle name="Note 5 22 2 5 3 3" xfId="36030"/>
    <cellStyle name="Note 5 22 2 5 4" xfId="36031"/>
    <cellStyle name="Note 5 22 2 5 5" xfId="36032"/>
    <cellStyle name="Note 5 22 2 6" xfId="36033"/>
    <cellStyle name="Note 5 22 2 6 2" xfId="36034"/>
    <cellStyle name="Note 5 22 2 6 3" xfId="36035"/>
    <cellStyle name="Note 5 22 2 7" xfId="36036"/>
    <cellStyle name="Note 5 22 2 7 2" xfId="36037"/>
    <cellStyle name="Note 5 22 2 7 3" xfId="36038"/>
    <cellStyle name="Note 5 22 2 8" xfId="36039"/>
    <cellStyle name="Note 5 22 2 8 2" xfId="36040"/>
    <cellStyle name="Note 5 22 2 8 3" xfId="36041"/>
    <cellStyle name="Note 5 22 2 9" xfId="36042"/>
    <cellStyle name="Note 5 22 3" xfId="36043"/>
    <cellStyle name="Note 5 22 3 2" xfId="36044"/>
    <cellStyle name="Note 5 22 3 2 2" xfId="36045"/>
    <cellStyle name="Note 5 22 3 2 2 2" xfId="36046"/>
    <cellStyle name="Note 5 22 3 2 2 2 2" xfId="36047"/>
    <cellStyle name="Note 5 22 3 2 2 2 3" xfId="36048"/>
    <cellStyle name="Note 5 22 3 2 2 3" xfId="36049"/>
    <cellStyle name="Note 5 22 3 2 2 3 2" xfId="36050"/>
    <cellStyle name="Note 5 22 3 2 2 3 3" xfId="36051"/>
    <cellStyle name="Note 5 22 3 2 2 4" xfId="36052"/>
    <cellStyle name="Note 5 22 3 2 2 5" xfId="36053"/>
    <cellStyle name="Note 5 22 3 2 3" xfId="36054"/>
    <cellStyle name="Note 5 22 3 2 3 2" xfId="36055"/>
    <cellStyle name="Note 5 22 3 2 3 3" xfId="36056"/>
    <cellStyle name="Note 5 22 3 2 4" xfId="36057"/>
    <cellStyle name="Note 5 22 3 2 4 2" xfId="36058"/>
    <cellStyle name="Note 5 22 3 2 4 3" xfId="36059"/>
    <cellStyle name="Note 5 22 3 2 5" xfId="36060"/>
    <cellStyle name="Note 5 22 3 2 5 2" xfId="36061"/>
    <cellStyle name="Note 5 22 3 2 5 3" xfId="36062"/>
    <cellStyle name="Note 5 22 3 2 6" xfId="36063"/>
    <cellStyle name="Note 5 22 3 3" xfId="36064"/>
    <cellStyle name="Note 5 22 3 3 2" xfId="36065"/>
    <cellStyle name="Note 5 22 3 3 2 2" xfId="36066"/>
    <cellStyle name="Note 5 22 3 3 2 2 2" xfId="36067"/>
    <cellStyle name="Note 5 22 3 3 2 2 3" xfId="36068"/>
    <cellStyle name="Note 5 22 3 3 2 3" xfId="36069"/>
    <cellStyle name="Note 5 22 3 3 2 3 2" xfId="36070"/>
    <cellStyle name="Note 5 22 3 3 2 3 3" xfId="36071"/>
    <cellStyle name="Note 5 22 3 3 2 4" xfId="36072"/>
    <cellStyle name="Note 5 22 3 3 2 5" xfId="36073"/>
    <cellStyle name="Note 5 22 3 3 3" xfId="36074"/>
    <cellStyle name="Note 5 22 3 3 3 2" xfId="36075"/>
    <cellStyle name="Note 5 22 3 3 3 3" xfId="36076"/>
    <cellStyle name="Note 5 22 3 3 4" xfId="36077"/>
    <cellStyle name="Note 5 22 3 3 4 2" xfId="36078"/>
    <cellStyle name="Note 5 22 3 3 4 3" xfId="36079"/>
    <cellStyle name="Note 5 22 3 3 5" xfId="36080"/>
    <cellStyle name="Note 5 22 3 3 5 2" xfId="36081"/>
    <cellStyle name="Note 5 22 3 3 5 3" xfId="36082"/>
    <cellStyle name="Note 5 22 3 3 6" xfId="36083"/>
    <cellStyle name="Note 5 22 3 4" xfId="36084"/>
    <cellStyle name="Note 5 22 3 4 2" xfId="36085"/>
    <cellStyle name="Note 5 22 3 4 2 2" xfId="36086"/>
    <cellStyle name="Note 5 22 3 4 2 3" xfId="36087"/>
    <cellStyle name="Note 5 22 3 4 3" xfId="36088"/>
    <cellStyle name="Note 5 22 3 4 3 2" xfId="36089"/>
    <cellStyle name="Note 5 22 3 4 3 3" xfId="36090"/>
    <cellStyle name="Note 5 22 3 4 4" xfId="36091"/>
    <cellStyle name="Note 5 22 3 4 4 2" xfId="36092"/>
    <cellStyle name="Note 5 22 3 4 4 3" xfId="36093"/>
    <cellStyle name="Note 5 22 3 4 5" xfId="36094"/>
    <cellStyle name="Note 5 22 3 4 5 2" xfId="36095"/>
    <cellStyle name="Note 5 22 3 4 5 3" xfId="36096"/>
    <cellStyle name="Note 5 22 3 4 6" xfId="36097"/>
    <cellStyle name="Note 5 22 3 4 6 2" xfId="36098"/>
    <cellStyle name="Note 5 22 3 4 6 3" xfId="36099"/>
    <cellStyle name="Note 5 22 3 4 7" xfId="36100"/>
    <cellStyle name="Note 5 22 3 4 8" xfId="36101"/>
    <cellStyle name="Note 5 22 3 5" xfId="36102"/>
    <cellStyle name="Note 5 22 3 5 2" xfId="36103"/>
    <cellStyle name="Note 5 22 3 5 2 2" xfId="36104"/>
    <cellStyle name="Note 5 22 3 5 2 3" xfId="36105"/>
    <cellStyle name="Note 5 22 3 5 3" xfId="36106"/>
    <cellStyle name="Note 5 22 3 5 3 2" xfId="36107"/>
    <cellStyle name="Note 5 22 3 5 3 3" xfId="36108"/>
    <cellStyle name="Note 5 22 3 5 4" xfId="36109"/>
    <cellStyle name="Note 5 22 3 5 5" xfId="36110"/>
    <cellStyle name="Note 5 22 3 6" xfId="36111"/>
    <cellStyle name="Note 5 22 3 6 2" xfId="36112"/>
    <cellStyle name="Note 5 22 3 6 3" xfId="36113"/>
    <cellStyle name="Note 5 22 3 7" xfId="36114"/>
    <cellStyle name="Note 5 22 3 7 2" xfId="36115"/>
    <cellStyle name="Note 5 22 3 7 3" xfId="36116"/>
    <cellStyle name="Note 5 22 3 8" xfId="36117"/>
    <cellStyle name="Note 5 22 3 8 2" xfId="36118"/>
    <cellStyle name="Note 5 22 3 8 3" xfId="36119"/>
    <cellStyle name="Note 5 22 3 9" xfId="36120"/>
    <cellStyle name="Note 5 22 4" xfId="36121"/>
    <cellStyle name="Note 5 22 4 2" xfId="36122"/>
    <cellStyle name="Note 5 22 4 2 2" xfId="36123"/>
    <cellStyle name="Note 5 22 4 2 2 2" xfId="36124"/>
    <cellStyle name="Note 5 22 4 2 2 2 2" xfId="36125"/>
    <cellStyle name="Note 5 22 4 2 2 2 3" xfId="36126"/>
    <cellStyle name="Note 5 22 4 2 2 3" xfId="36127"/>
    <cellStyle name="Note 5 22 4 2 2 3 2" xfId="36128"/>
    <cellStyle name="Note 5 22 4 2 2 3 3" xfId="36129"/>
    <cellStyle name="Note 5 22 4 2 2 4" xfId="36130"/>
    <cellStyle name="Note 5 22 4 2 2 5" xfId="36131"/>
    <cellStyle name="Note 5 22 4 2 3" xfId="36132"/>
    <cellStyle name="Note 5 22 4 2 3 2" xfId="36133"/>
    <cellStyle name="Note 5 22 4 2 3 3" xfId="36134"/>
    <cellStyle name="Note 5 22 4 2 4" xfId="36135"/>
    <cellStyle name="Note 5 22 4 2 4 2" xfId="36136"/>
    <cellStyle name="Note 5 22 4 2 4 3" xfId="36137"/>
    <cellStyle name="Note 5 22 4 2 5" xfId="36138"/>
    <cellStyle name="Note 5 22 4 2 5 2" xfId="36139"/>
    <cellStyle name="Note 5 22 4 2 5 3" xfId="36140"/>
    <cellStyle name="Note 5 22 4 2 6" xfId="36141"/>
    <cellStyle name="Note 5 22 4 3" xfId="36142"/>
    <cellStyle name="Note 5 22 4 3 2" xfId="36143"/>
    <cellStyle name="Note 5 22 4 3 2 2" xfId="36144"/>
    <cellStyle name="Note 5 22 4 3 2 2 2" xfId="36145"/>
    <cellStyle name="Note 5 22 4 3 2 2 3" xfId="36146"/>
    <cellStyle name="Note 5 22 4 3 2 3" xfId="36147"/>
    <cellStyle name="Note 5 22 4 3 2 3 2" xfId="36148"/>
    <cellStyle name="Note 5 22 4 3 2 3 3" xfId="36149"/>
    <cellStyle name="Note 5 22 4 3 2 4" xfId="36150"/>
    <cellStyle name="Note 5 22 4 3 2 5" xfId="36151"/>
    <cellStyle name="Note 5 22 4 3 3" xfId="36152"/>
    <cellStyle name="Note 5 22 4 3 3 2" xfId="36153"/>
    <cellStyle name="Note 5 22 4 3 3 3" xfId="36154"/>
    <cellStyle name="Note 5 22 4 3 4" xfId="36155"/>
    <cellStyle name="Note 5 22 4 3 4 2" xfId="36156"/>
    <cellStyle name="Note 5 22 4 3 4 3" xfId="36157"/>
    <cellStyle name="Note 5 22 4 3 5" xfId="36158"/>
    <cellStyle name="Note 5 22 4 3 5 2" xfId="36159"/>
    <cellStyle name="Note 5 22 4 3 5 3" xfId="36160"/>
    <cellStyle name="Note 5 22 4 3 6" xfId="36161"/>
    <cellStyle name="Note 5 22 4 4" xfId="36162"/>
    <cellStyle name="Note 5 22 4 4 2" xfId="36163"/>
    <cellStyle name="Note 5 22 4 4 2 2" xfId="36164"/>
    <cellStyle name="Note 5 22 4 4 2 3" xfId="36165"/>
    <cellStyle name="Note 5 22 4 4 3" xfId="36166"/>
    <cellStyle name="Note 5 22 4 4 3 2" xfId="36167"/>
    <cellStyle name="Note 5 22 4 4 3 3" xfId="36168"/>
    <cellStyle name="Note 5 22 4 4 4" xfId="36169"/>
    <cellStyle name="Note 5 22 4 4 4 2" xfId="36170"/>
    <cellStyle name="Note 5 22 4 4 4 3" xfId="36171"/>
    <cellStyle name="Note 5 22 4 4 5" xfId="36172"/>
    <cellStyle name="Note 5 22 4 4 5 2" xfId="36173"/>
    <cellStyle name="Note 5 22 4 4 5 3" xfId="36174"/>
    <cellStyle name="Note 5 22 4 4 6" xfId="36175"/>
    <cellStyle name="Note 5 22 4 4 6 2" xfId="36176"/>
    <cellStyle name="Note 5 22 4 4 6 3" xfId="36177"/>
    <cellStyle name="Note 5 22 4 4 7" xfId="36178"/>
    <cellStyle name="Note 5 22 4 4 8" xfId="36179"/>
    <cellStyle name="Note 5 22 4 5" xfId="36180"/>
    <cellStyle name="Note 5 22 4 5 2" xfId="36181"/>
    <cellStyle name="Note 5 22 4 5 2 2" xfId="36182"/>
    <cellStyle name="Note 5 22 4 5 2 3" xfId="36183"/>
    <cellStyle name="Note 5 22 4 5 3" xfId="36184"/>
    <cellStyle name="Note 5 22 4 5 3 2" xfId="36185"/>
    <cellStyle name="Note 5 22 4 5 3 3" xfId="36186"/>
    <cellStyle name="Note 5 22 4 5 4" xfId="36187"/>
    <cellStyle name="Note 5 22 4 5 5" xfId="36188"/>
    <cellStyle name="Note 5 22 4 6" xfId="36189"/>
    <cellStyle name="Note 5 22 4 6 2" xfId="36190"/>
    <cellStyle name="Note 5 22 4 6 3" xfId="36191"/>
    <cellStyle name="Note 5 22 4 7" xfId="36192"/>
    <cellStyle name="Note 5 22 4 7 2" xfId="36193"/>
    <cellStyle name="Note 5 22 4 7 3" xfId="36194"/>
    <cellStyle name="Note 5 22 4 8" xfId="36195"/>
    <cellStyle name="Note 5 22 4 8 2" xfId="36196"/>
    <cellStyle name="Note 5 22 4 8 3" xfId="36197"/>
    <cellStyle name="Note 5 22 4 9" xfId="36198"/>
    <cellStyle name="Note 5 22 5" xfId="36199"/>
    <cellStyle name="Note 5 22 5 2" xfId="36200"/>
    <cellStyle name="Note 5 22 5 2 2" xfId="36201"/>
    <cellStyle name="Note 5 22 5 2 2 2" xfId="36202"/>
    <cellStyle name="Note 5 22 5 2 2 3" xfId="36203"/>
    <cellStyle name="Note 5 22 5 2 3" xfId="36204"/>
    <cellStyle name="Note 5 22 5 2 3 2" xfId="36205"/>
    <cellStyle name="Note 5 22 5 2 3 3" xfId="36206"/>
    <cellStyle name="Note 5 22 5 2 4" xfId="36207"/>
    <cellStyle name="Note 5 22 5 2 5" xfId="36208"/>
    <cellStyle name="Note 5 22 5 3" xfId="36209"/>
    <cellStyle name="Note 5 22 5 3 2" xfId="36210"/>
    <cellStyle name="Note 5 22 5 3 3" xfId="36211"/>
    <cellStyle name="Note 5 22 5 4" xfId="36212"/>
    <cellStyle name="Note 5 22 5 4 2" xfId="36213"/>
    <cellStyle name="Note 5 22 5 4 3" xfId="36214"/>
    <cellStyle name="Note 5 22 5 5" xfId="36215"/>
    <cellStyle name="Note 5 22 5 5 2" xfId="36216"/>
    <cellStyle name="Note 5 22 5 5 3" xfId="36217"/>
    <cellStyle name="Note 5 22 5 6" xfId="36218"/>
    <cellStyle name="Note 5 22 6" xfId="36219"/>
    <cellStyle name="Note 5 22 6 2" xfId="36220"/>
    <cellStyle name="Note 5 22 6 2 2" xfId="36221"/>
    <cellStyle name="Note 5 22 6 2 2 2" xfId="36222"/>
    <cellStyle name="Note 5 22 6 2 2 3" xfId="36223"/>
    <cellStyle name="Note 5 22 6 2 3" xfId="36224"/>
    <cellStyle name="Note 5 22 6 2 3 2" xfId="36225"/>
    <cellStyle name="Note 5 22 6 2 3 3" xfId="36226"/>
    <cellStyle name="Note 5 22 6 2 4" xfId="36227"/>
    <cellStyle name="Note 5 22 6 2 5" xfId="36228"/>
    <cellStyle name="Note 5 22 6 3" xfId="36229"/>
    <cellStyle name="Note 5 22 6 3 2" xfId="36230"/>
    <cellStyle name="Note 5 22 6 3 3" xfId="36231"/>
    <cellStyle name="Note 5 22 6 4" xfId="36232"/>
    <cellStyle name="Note 5 22 6 4 2" xfId="36233"/>
    <cellStyle name="Note 5 22 6 4 3" xfId="36234"/>
    <cellStyle name="Note 5 22 6 5" xfId="36235"/>
    <cellStyle name="Note 5 22 6 5 2" xfId="36236"/>
    <cellStyle name="Note 5 22 6 5 3" xfId="36237"/>
    <cellStyle name="Note 5 22 6 6" xfId="36238"/>
    <cellStyle name="Note 5 22 7" xfId="36239"/>
    <cellStyle name="Note 5 22 7 2" xfId="36240"/>
    <cellStyle name="Note 5 22 7 2 2" xfId="36241"/>
    <cellStyle name="Note 5 22 7 2 3" xfId="36242"/>
    <cellStyle name="Note 5 22 7 3" xfId="36243"/>
    <cellStyle name="Note 5 22 7 3 2" xfId="36244"/>
    <cellStyle name="Note 5 22 7 3 3" xfId="36245"/>
    <cellStyle name="Note 5 22 7 4" xfId="36246"/>
    <cellStyle name="Note 5 22 7 4 2" xfId="36247"/>
    <cellStyle name="Note 5 22 7 4 3" xfId="36248"/>
    <cellStyle name="Note 5 22 7 5" xfId="36249"/>
    <cellStyle name="Note 5 22 7 5 2" xfId="36250"/>
    <cellStyle name="Note 5 22 7 5 3" xfId="36251"/>
    <cellStyle name="Note 5 22 7 6" xfId="36252"/>
    <cellStyle name="Note 5 22 7 6 2" xfId="36253"/>
    <cellStyle name="Note 5 22 7 6 3" xfId="36254"/>
    <cellStyle name="Note 5 22 7 7" xfId="36255"/>
    <cellStyle name="Note 5 22 7 8" xfId="36256"/>
    <cellStyle name="Note 5 22 8" xfId="36257"/>
    <cellStyle name="Note 5 22 8 2" xfId="36258"/>
    <cellStyle name="Note 5 22 8 2 2" xfId="36259"/>
    <cellStyle name="Note 5 22 8 2 3" xfId="36260"/>
    <cellStyle name="Note 5 22 8 3" xfId="36261"/>
    <cellStyle name="Note 5 22 8 3 2" xfId="36262"/>
    <cellStyle name="Note 5 22 8 3 3" xfId="36263"/>
    <cellStyle name="Note 5 22 8 4" xfId="36264"/>
    <cellStyle name="Note 5 22 8 5" xfId="36265"/>
    <cellStyle name="Note 5 22 9" xfId="36266"/>
    <cellStyle name="Note 5 22 9 2" xfId="36267"/>
    <cellStyle name="Note 5 22 9 3" xfId="36268"/>
    <cellStyle name="Note 5 23" xfId="36269"/>
    <cellStyle name="Note 5 23 10" xfId="36270"/>
    <cellStyle name="Note 5 23 10 2" xfId="36271"/>
    <cellStyle name="Note 5 23 10 3" xfId="36272"/>
    <cellStyle name="Note 5 23 11" xfId="36273"/>
    <cellStyle name="Note 5 23 11 2" xfId="36274"/>
    <cellStyle name="Note 5 23 11 3" xfId="36275"/>
    <cellStyle name="Note 5 23 12" xfId="36276"/>
    <cellStyle name="Note 5 23 2" xfId="36277"/>
    <cellStyle name="Note 5 23 2 2" xfId="36278"/>
    <cellStyle name="Note 5 23 2 2 2" xfId="36279"/>
    <cellStyle name="Note 5 23 2 2 2 2" xfId="36280"/>
    <cellStyle name="Note 5 23 2 2 2 2 2" xfId="36281"/>
    <cellStyle name="Note 5 23 2 2 2 2 3" xfId="36282"/>
    <cellStyle name="Note 5 23 2 2 2 3" xfId="36283"/>
    <cellStyle name="Note 5 23 2 2 2 3 2" xfId="36284"/>
    <cellStyle name="Note 5 23 2 2 2 3 3" xfId="36285"/>
    <cellStyle name="Note 5 23 2 2 2 4" xfId="36286"/>
    <cellStyle name="Note 5 23 2 2 2 5" xfId="36287"/>
    <cellStyle name="Note 5 23 2 2 3" xfId="36288"/>
    <cellStyle name="Note 5 23 2 2 3 2" xfId="36289"/>
    <cellStyle name="Note 5 23 2 2 3 3" xfId="36290"/>
    <cellStyle name="Note 5 23 2 2 4" xfId="36291"/>
    <cellStyle name="Note 5 23 2 2 4 2" xfId="36292"/>
    <cellStyle name="Note 5 23 2 2 4 3" xfId="36293"/>
    <cellStyle name="Note 5 23 2 2 5" xfId="36294"/>
    <cellStyle name="Note 5 23 2 2 5 2" xfId="36295"/>
    <cellStyle name="Note 5 23 2 2 5 3" xfId="36296"/>
    <cellStyle name="Note 5 23 2 2 6" xfId="36297"/>
    <cellStyle name="Note 5 23 2 3" xfId="36298"/>
    <cellStyle name="Note 5 23 2 3 2" xfId="36299"/>
    <cellStyle name="Note 5 23 2 3 2 2" xfId="36300"/>
    <cellStyle name="Note 5 23 2 3 2 2 2" xfId="36301"/>
    <cellStyle name="Note 5 23 2 3 2 2 3" xfId="36302"/>
    <cellStyle name="Note 5 23 2 3 2 3" xfId="36303"/>
    <cellStyle name="Note 5 23 2 3 2 3 2" xfId="36304"/>
    <cellStyle name="Note 5 23 2 3 2 3 3" xfId="36305"/>
    <cellStyle name="Note 5 23 2 3 2 4" xfId="36306"/>
    <cellStyle name="Note 5 23 2 3 2 5" xfId="36307"/>
    <cellStyle name="Note 5 23 2 3 3" xfId="36308"/>
    <cellStyle name="Note 5 23 2 3 3 2" xfId="36309"/>
    <cellStyle name="Note 5 23 2 3 3 3" xfId="36310"/>
    <cellStyle name="Note 5 23 2 3 4" xfId="36311"/>
    <cellStyle name="Note 5 23 2 3 4 2" xfId="36312"/>
    <cellStyle name="Note 5 23 2 3 4 3" xfId="36313"/>
    <cellStyle name="Note 5 23 2 3 5" xfId="36314"/>
    <cellStyle name="Note 5 23 2 3 5 2" xfId="36315"/>
    <cellStyle name="Note 5 23 2 3 5 3" xfId="36316"/>
    <cellStyle name="Note 5 23 2 3 6" xfId="36317"/>
    <cellStyle name="Note 5 23 2 4" xfId="36318"/>
    <cellStyle name="Note 5 23 2 4 2" xfId="36319"/>
    <cellStyle name="Note 5 23 2 4 2 2" xfId="36320"/>
    <cellStyle name="Note 5 23 2 4 2 3" xfId="36321"/>
    <cellStyle name="Note 5 23 2 4 3" xfId="36322"/>
    <cellStyle name="Note 5 23 2 4 3 2" xfId="36323"/>
    <cellStyle name="Note 5 23 2 4 3 3" xfId="36324"/>
    <cellStyle name="Note 5 23 2 4 4" xfId="36325"/>
    <cellStyle name="Note 5 23 2 4 4 2" xfId="36326"/>
    <cellStyle name="Note 5 23 2 4 4 3" xfId="36327"/>
    <cellStyle name="Note 5 23 2 4 5" xfId="36328"/>
    <cellStyle name="Note 5 23 2 4 5 2" xfId="36329"/>
    <cellStyle name="Note 5 23 2 4 5 3" xfId="36330"/>
    <cellStyle name="Note 5 23 2 4 6" xfId="36331"/>
    <cellStyle name="Note 5 23 2 4 6 2" xfId="36332"/>
    <cellStyle name="Note 5 23 2 4 6 3" xfId="36333"/>
    <cellStyle name="Note 5 23 2 4 7" xfId="36334"/>
    <cellStyle name="Note 5 23 2 4 8" xfId="36335"/>
    <cellStyle name="Note 5 23 2 5" xfId="36336"/>
    <cellStyle name="Note 5 23 2 5 2" xfId="36337"/>
    <cellStyle name="Note 5 23 2 5 2 2" xfId="36338"/>
    <cellStyle name="Note 5 23 2 5 2 3" xfId="36339"/>
    <cellStyle name="Note 5 23 2 5 3" xfId="36340"/>
    <cellStyle name="Note 5 23 2 5 3 2" xfId="36341"/>
    <cellStyle name="Note 5 23 2 5 3 3" xfId="36342"/>
    <cellStyle name="Note 5 23 2 5 4" xfId="36343"/>
    <cellStyle name="Note 5 23 2 5 5" xfId="36344"/>
    <cellStyle name="Note 5 23 2 6" xfId="36345"/>
    <cellStyle name="Note 5 23 2 6 2" xfId="36346"/>
    <cellStyle name="Note 5 23 2 6 3" xfId="36347"/>
    <cellStyle name="Note 5 23 2 7" xfId="36348"/>
    <cellStyle name="Note 5 23 2 7 2" xfId="36349"/>
    <cellStyle name="Note 5 23 2 7 3" xfId="36350"/>
    <cellStyle name="Note 5 23 2 8" xfId="36351"/>
    <cellStyle name="Note 5 23 2 8 2" xfId="36352"/>
    <cellStyle name="Note 5 23 2 8 3" xfId="36353"/>
    <cellStyle name="Note 5 23 2 9" xfId="36354"/>
    <cellStyle name="Note 5 23 3" xfId="36355"/>
    <cellStyle name="Note 5 23 3 2" xfId="36356"/>
    <cellStyle name="Note 5 23 3 2 2" xfId="36357"/>
    <cellStyle name="Note 5 23 3 2 2 2" xfId="36358"/>
    <cellStyle name="Note 5 23 3 2 2 2 2" xfId="36359"/>
    <cellStyle name="Note 5 23 3 2 2 2 3" xfId="36360"/>
    <cellStyle name="Note 5 23 3 2 2 3" xfId="36361"/>
    <cellStyle name="Note 5 23 3 2 2 3 2" xfId="36362"/>
    <cellStyle name="Note 5 23 3 2 2 3 3" xfId="36363"/>
    <cellStyle name="Note 5 23 3 2 2 4" xfId="36364"/>
    <cellStyle name="Note 5 23 3 2 2 5" xfId="36365"/>
    <cellStyle name="Note 5 23 3 2 3" xfId="36366"/>
    <cellStyle name="Note 5 23 3 2 3 2" xfId="36367"/>
    <cellStyle name="Note 5 23 3 2 3 3" xfId="36368"/>
    <cellStyle name="Note 5 23 3 2 4" xfId="36369"/>
    <cellStyle name="Note 5 23 3 2 4 2" xfId="36370"/>
    <cellStyle name="Note 5 23 3 2 4 3" xfId="36371"/>
    <cellStyle name="Note 5 23 3 2 5" xfId="36372"/>
    <cellStyle name="Note 5 23 3 2 5 2" xfId="36373"/>
    <cellStyle name="Note 5 23 3 2 5 3" xfId="36374"/>
    <cellStyle name="Note 5 23 3 2 6" xfId="36375"/>
    <cellStyle name="Note 5 23 3 3" xfId="36376"/>
    <cellStyle name="Note 5 23 3 3 2" xfId="36377"/>
    <cellStyle name="Note 5 23 3 3 2 2" xfId="36378"/>
    <cellStyle name="Note 5 23 3 3 2 2 2" xfId="36379"/>
    <cellStyle name="Note 5 23 3 3 2 2 3" xfId="36380"/>
    <cellStyle name="Note 5 23 3 3 2 3" xfId="36381"/>
    <cellStyle name="Note 5 23 3 3 2 3 2" xfId="36382"/>
    <cellStyle name="Note 5 23 3 3 2 3 3" xfId="36383"/>
    <cellStyle name="Note 5 23 3 3 2 4" xfId="36384"/>
    <cellStyle name="Note 5 23 3 3 2 5" xfId="36385"/>
    <cellStyle name="Note 5 23 3 3 3" xfId="36386"/>
    <cellStyle name="Note 5 23 3 3 3 2" xfId="36387"/>
    <cellStyle name="Note 5 23 3 3 3 3" xfId="36388"/>
    <cellStyle name="Note 5 23 3 3 4" xfId="36389"/>
    <cellStyle name="Note 5 23 3 3 4 2" xfId="36390"/>
    <cellStyle name="Note 5 23 3 3 4 3" xfId="36391"/>
    <cellStyle name="Note 5 23 3 3 5" xfId="36392"/>
    <cellStyle name="Note 5 23 3 3 5 2" xfId="36393"/>
    <cellStyle name="Note 5 23 3 3 5 3" xfId="36394"/>
    <cellStyle name="Note 5 23 3 3 6" xfId="36395"/>
    <cellStyle name="Note 5 23 3 4" xfId="36396"/>
    <cellStyle name="Note 5 23 3 4 2" xfId="36397"/>
    <cellStyle name="Note 5 23 3 4 2 2" xfId="36398"/>
    <cellStyle name="Note 5 23 3 4 2 3" xfId="36399"/>
    <cellStyle name="Note 5 23 3 4 3" xfId="36400"/>
    <cellStyle name="Note 5 23 3 4 3 2" xfId="36401"/>
    <cellStyle name="Note 5 23 3 4 3 3" xfId="36402"/>
    <cellStyle name="Note 5 23 3 4 4" xfId="36403"/>
    <cellStyle name="Note 5 23 3 4 4 2" xfId="36404"/>
    <cellStyle name="Note 5 23 3 4 4 3" xfId="36405"/>
    <cellStyle name="Note 5 23 3 4 5" xfId="36406"/>
    <cellStyle name="Note 5 23 3 4 5 2" xfId="36407"/>
    <cellStyle name="Note 5 23 3 4 5 3" xfId="36408"/>
    <cellStyle name="Note 5 23 3 4 6" xfId="36409"/>
    <cellStyle name="Note 5 23 3 4 6 2" xfId="36410"/>
    <cellStyle name="Note 5 23 3 4 6 3" xfId="36411"/>
    <cellStyle name="Note 5 23 3 4 7" xfId="36412"/>
    <cellStyle name="Note 5 23 3 4 8" xfId="36413"/>
    <cellStyle name="Note 5 23 3 5" xfId="36414"/>
    <cellStyle name="Note 5 23 3 5 2" xfId="36415"/>
    <cellStyle name="Note 5 23 3 5 2 2" xfId="36416"/>
    <cellStyle name="Note 5 23 3 5 2 3" xfId="36417"/>
    <cellStyle name="Note 5 23 3 5 3" xfId="36418"/>
    <cellStyle name="Note 5 23 3 5 3 2" xfId="36419"/>
    <cellStyle name="Note 5 23 3 5 3 3" xfId="36420"/>
    <cellStyle name="Note 5 23 3 5 4" xfId="36421"/>
    <cellStyle name="Note 5 23 3 5 5" xfId="36422"/>
    <cellStyle name="Note 5 23 3 6" xfId="36423"/>
    <cellStyle name="Note 5 23 3 6 2" xfId="36424"/>
    <cellStyle name="Note 5 23 3 6 3" xfId="36425"/>
    <cellStyle name="Note 5 23 3 7" xfId="36426"/>
    <cellStyle name="Note 5 23 3 7 2" xfId="36427"/>
    <cellStyle name="Note 5 23 3 7 3" xfId="36428"/>
    <cellStyle name="Note 5 23 3 8" xfId="36429"/>
    <cellStyle name="Note 5 23 3 8 2" xfId="36430"/>
    <cellStyle name="Note 5 23 3 8 3" xfId="36431"/>
    <cellStyle name="Note 5 23 3 9" xfId="36432"/>
    <cellStyle name="Note 5 23 4" xfId="36433"/>
    <cellStyle name="Note 5 23 4 2" xfId="36434"/>
    <cellStyle name="Note 5 23 4 2 2" xfId="36435"/>
    <cellStyle name="Note 5 23 4 2 2 2" xfId="36436"/>
    <cellStyle name="Note 5 23 4 2 2 2 2" xfId="36437"/>
    <cellStyle name="Note 5 23 4 2 2 2 3" xfId="36438"/>
    <cellStyle name="Note 5 23 4 2 2 3" xfId="36439"/>
    <cellStyle name="Note 5 23 4 2 2 3 2" xfId="36440"/>
    <cellStyle name="Note 5 23 4 2 2 3 3" xfId="36441"/>
    <cellStyle name="Note 5 23 4 2 2 4" xfId="36442"/>
    <cellStyle name="Note 5 23 4 2 2 5" xfId="36443"/>
    <cellStyle name="Note 5 23 4 2 3" xfId="36444"/>
    <cellStyle name="Note 5 23 4 2 3 2" xfId="36445"/>
    <cellStyle name="Note 5 23 4 2 3 3" xfId="36446"/>
    <cellStyle name="Note 5 23 4 2 4" xfId="36447"/>
    <cellStyle name="Note 5 23 4 2 4 2" xfId="36448"/>
    <cellStyle name="Note 5 23 4 2 4 3" xfId="36449"/>
    <cellStyle name="Note 5 23 4 2 5" xfId="36450"/>
    <cellStyle name="Note 5 23 4 2 5 2" xfId="36451"/>
    <cellStyle name="Note 5 23 4 2 5 3" xfId="36452"/>
    <cellStyle name="Note 5 23 4 2 6" xfId="36453"/>
    <cellStyle name="Note 5 23 4 3" xfId="36454"/>
    <cellStyle name="Note 5 23 4 3 2" xfId="36455"/>
    <cellStyle name="Note 5 23 4 3 2 2" xfId="36456"/>
    <cellStyle name="Note 5 23 4 3 2 2 2" xfId="36457"/>
    <cellStyle name="Note 5 23 4 3 2 2 3" xfId="36458"/>
    <cellStyle name="Note 5 23 4 3 2 3" xfId="36459"/>
    <cellStyle name="Note 5 23 4 3 2 3 2" xfId="36460"/>
    <cellStyle name="Note 5 23 4 3 2 3 3" xfId="36461"/>
    <cellStyle name="Note 5 23 4 3 2 4" xfId="36462"/>
    <cellStyle name="Note 5 23 4 3 2 5" xfId="36463"/>
    <cellStyle name="Note 5 23 4 3 3" xfId="36464"/>
    <cellStyle name="Note 5 23 4 3 3 2" xfId="36465"/>
    <cellStyle name="Note 5 23 4 3 3 3" xfId="36466"/>
    <cellStyle name="Note 5 23 4 3 4" xfId="36467"/>
    <cellStyle name="Note 5 23 4 3 4 2" xfId="36468"/>
    <cellStyle name="Note 5 23 4 3 4 3" xfId="36469"/>
    <cellStyle name="Note 5 23 4 3 5" xfId="36470"/>
    <cellStyle name="Note 5 23 4 3 5 2" xfId="36471"/>
    <cellStyle name="Note 5 23 4 3 5 3" xfId="36472"/>
    <cellStyle name="Note 5 23 4 3 6" xfId="36473"/>
    <cellStyle name="Note 5 23 4 4" xfId="36474"/>
    <cellStyle name="Note 5 23 4 4 2" xfId="36475"/>
    <cellStyle name="Note 5 23 4 4 2 2" xfId="36476"/>
    <cellStyle name="Note 5 23 4 4 2 3" xfId="36477"/>
    <cellStyle name="Note 5 23 4 4 3" xfId="36478"/>
    <cellStyle name="Note 5 23 4 4 3 2" xfId="36479"/>
    <cellStyle name="Note 5 23 4 4 3 3" xfId="36480"/>
    <cellStyle name="Note 5 23 4 4 4" xfId="36481"/>
    <cellStyle name="Note 5 23 4 4 4 2" xfId="36482"/>
    <cellStyle name="Note 5 23 4 4 4 3" xfId="36483"/>
    <cellStyle name="Note 5 23 4 4 5" xfId="36484"/>
    <cellStyle name="Note 5 23 4 4 5 2" xfId="36485"/>
    <cellStyle name="Note 5 23 4 4 5 3" xfId="36486"/>
    <cellStyle name="Note 5 23 4 4 6" xfId="36487"/>
    <cellStyle name="Note 5 23 4 4 6 2" xfId="36488"/>
    <cellStyle name="Note 5 23 4 4 6 3" xfId="36489"/>
    <cellStyle name="Note 5 23 4 4 7" xfId="36490"/>
    <cellStyle name="Note 5 23 4 4 8" xfId="36491"/>
    <cellStyle name="Note 5 23 4 5" xfId="36492"/>
    <cellStyle name="Note 5 23 4 5 2" xfId="36493"/>
    <cellStyle name="Note 5 23 4 5 2 2" xfId="36494"/>
    <cellStyle name="Note 5 23 4 5 2 3" xfId="36495"/>
    <cellStyle name="Note 5 23 4 5 3" xfId="36496"/>
    <cellStyle name="Note 5 23 4 5 3 2" xfId="36497"/>
    <cellStyle name="Note 5 23 4 5 3 3" xfId="36498"/>
    <cellStyle name="Note 5 23 4 5 4" xfId="36499"/>
    <cellStyle name="Note 5 23 4 5 5" xfId="36500"/>
    <cellStyle name="Note 5 23 4 6" xfId="36501"/>
    <cellStyle name="Note 5 23 4 6 2" xfId="36502"/>
    <cellStyle name="Note 5 23 4 6 3" xfId="36503"/>
    <cellStyle name="Note 5 23 4 7" xfId="36504"/>
    <cellStyle name="Note 5 23 4 7 2" xfId="36505"/>
    <cellStyle name="Note 5 23 4 7 3" xfId="36506"/>
    <cellStyle name="Note 5 23 4 8" xfId="36507"/>
    <cellStyle name="Note 5 23 4 8 2" xfId="36508"/>
    <cellStyle name="Note 5 23 4 8 3" xfId="36509"/>
    <cellStyle name="Note 5 23 4 9" xfId="36510"/>
    <cellStyle name="Note 5 23 5" xfId="36511"/>
    <cellStyle name="Note 5 23 5 2" xfId="36512"/>
    <cellStyle name="Note 5 23 5 2 2" xfId="36513"/>
    <cellStyle name="Note 5 23 5 2 2 2" xfId="36514"/>
    <cellStyle name="Note 5 23 5 2 2 3" xfId="36515"/>
    <cellStyle name="Note 5 23 5 2 3" xfId="36516"/>
    <cellStyle name="Note 5 23 5 2 3 2" xfId="36517"/>
    <cellStyle name="Note 5 23 5 2 3 3" xfId="36518"/>
    <cellStyle name="Note 5 23 5 2 4" xfId="36519"/>
    <cellStyle name="Note 5 23 5 2 5" xfId="36520"/>
    <cellStyle name="Note 5 23 5 3" xfId="36521"/>
    <cellStyle name="Note 5 23 5 3 2" xfId="36522"/>
    <cellStyle name="Note 5 23 5 3 3" xfId="36523"/>
    <cellStyle name="Note 5 23 5 4" xfId="36524"/>
    <cellStyle name="Note 5 23 5 4 2" xfId="36525"/>
    <cellStyle name="Note 5 23 5 4 3" xfId="36526"/>
    <cellStyle name="Note 5 23 5 5" xfId="36527"/>
    <cellStyle name="Note 5 23 5 5 2" xfId="36528"/>
    <cellStyle name="Note 5 23 5 5 3" xfId="36529"/>
    <cellStyle name="Note 5 23 5 6" xfId="36530"/>
    <cellStyle name="Note 5 23 6" xfId="36531"/>
    <cellStyle name="Note 5 23 6 2" xfId="36532"/>
    <cellStyle name="Note 5 23 6 2 2" xfId="36533"/>
    <cellStyle name="Note 5 23 6 2 2 2" xfId="36534"/>
    <cellStyle name="Note 5 23 6 2 2 3" xfId="36535"/>
    <cellStyle name="Note 5 23 6 2 3" xfId="36536"/>
    <cellStyle name="Note 5 23 6 2 3 2" xfId="36537"/>
    <cellStyle name="Note 5 23 6 2 3 3" xfId="36538"/>
    <cellStyle name="Note 5 23 6 2 4" xfId="36539"/>
    <cellStyle name="Note 5 23 6 2 5" xfId="36540"/>
    <cellStyle name="Note 5 23 6 3" xfId="36541"/>
    <cellStyle name="Note 5 23 6 3 2" xfId="36542"/>
    <cellStyle name="Note 5 23 6 3 3" xfId="36543"/>
    <cellStyle name="Note 5 23 6 4" xfId="36544"/>
    <cellStyle name="Note 5 23 6 4 2" xfId="36545"/>
    <cellStyle name="Note 5 23 6 4 3" xfId="36546"/>
    <cellStyle name="Note 5 23 6 5" xfId="36547"/>
    <cellStyle name="Note 5 23 6 5 2" xfId="36548"/>
    <cellStyle name="Note 5 23 6 5 3" xfId="36549"/>
    <cellStyle name="Note 5 23 6 6" xfId="36550"/>
    <cellStyle name="Note 5 23 7" xfId="36551"/>
    <cellStyle name="Note 5 23 7 2" xfId="36552"/>
    <cellStyle name="Note 5 23 7 2 2" xfId="36553"/>
    <cellStyle name="Note 5 23 7 2 3" xfId="36554"/>
    <cellStyle name="Note 5 23 7 3" xfId="36555"/>
    <cellStyle name="Note 5 23 7 3 2" xfId="36556"/>
    <cellStyle name="Note 5 23 7 3 3" xfId="36557"/>
    <cellStyle name="Note 5 23 7 4" xfId="36558"/>
    <cellStyle name="Note 5 23 7 4 2" xfId="36559"/>
    <cellStyle name="Note 5 23 7 4 3" xfId="36560"/>
    <cellStyle name="Note 5 23 7 5" xfId="36561"/>
    <cellStyle name="Note 5 23 7 5 2" xfId="36562"/>
    <cellStyle name="Note 5 23 7 5 3" xfId="36563"/>
    <cellStyle name="Note 5 23 7 6" xfId="36564"/>
    <cellStyle name="Note 5 23 7 6 2" xfId="36565"/>
    <cellStyle name="Note 5 23 7 6 3" xfId="36566"/>
    <cellStyle name="Note 5 23 7 7" xfId="36567"/>
    <cellStyle name="Note 5 23 7 8" xfId="36568"/>
    <cellStyle name="Note 5 23 8" xfId="36569"/>
    <cellStyle name="Note 5 23 8 2" xfId="36570"/>
    <cellStyle name="Note 5 23 8 2 2" xfId="36571"/>
    <cellStyle name="Note 5 23 8 2 3" xfId="36572"/>
    <cellStyle name="Note 5 23 8 3" xfId="36573"/>
    <cellStyle name="Note 5 23 8 3 2" xfId="36574"/>
    <cellStyle name="Note 5 23 8 3 3" xfId="36575"/>
    <cellStyle name="Note 5 23 8 4" xfId="36576"/>
    <cellStyle name="Note 5 23 8 5" xfId="36577"/>
    <cellStyle name="Note 5 23 9" xfId="36578"/>
    <cellStyle name="Note 5 23 9 2" xfId="36579"/>
    <cellStyle name="Note 5 23 9 3" xfId="36580"/>
    <cellStyle name="Note 5 24" xfId="36581"/>
    <cellStyle name="Note 5 24 10" xfId="36582"/>
    <cellStyle name="Note 5 24 10 2" xfId="36583"/>
    <cellStyle name="Note 5 24 10 3" xfId="36584"/>
    <cellStyle name="Note 5 24 11" xfId="36585"/>
    <cellStyle name="Note 5 24 11 2" xfId="36586"/>
    <cellStyle name="Note 5 24 11 3" xfId="36587"/>
    <cellStyle name="Note 5 24 12" xfId="36588"/>
    <cellStyle name="Note 5 24 2" xfId="36589"/>
    <cellStyle name="Note 5 24 2 2" xfId="36590"/>
    <cellStyle name="Note 5 24 2 2 2" xfId="36591"/>
    <cellStyle name="Note 5 24 2 2 2 2" xfId="36592"/>
    <cellStyle name="Note 5 24 2 2 2 2 2" xfId="36593"/>
    <cellStyle name="Note 5 24 2 2 2 2 3" xfId="36594"/>
    <cellStyle name="Note 5 24 2 2 2 3" xfId="36595"/>
    <cellStyle name="Note 5 24 2 2 2 3 2" xfId="36596"/>
    <cellStyle name="Note 5 24 2 2 2 3 3" xfId="36597"/>
    <cellStyle name="Note 5 24 2 2 2 4" xfId="36598"/>
    <cellStyle name="Note 5 24 2 2 2 5" xfId="36599"/>
    <cellStyle name="Note 5 24 2 2 3" xfId="36600"/>
    <cellStyle name="Note 5 24 2 2 3 2" xfId="36601"/>
    <cellStyle name="Note 5 24 2 2 3 3" xfId="36602"/>
    <cellStyle name="Note 5 24 2 2 4" xfId="36603"/>
    <cellStyle name="Note 5 24 2 2 4 2" xfId="36604"/>
    <cellStyle name="Note 5 24 2 2 4 3" xfId="36605"/>
    <cellStyle name="Note 5 24 2 2 5" xfId="36606"/>
    <cellStyle name="Note 5 24 2 2 5 2" xfId="36607"/>
    <cellStyle name="Note 5 24 2 2 5 3" xfId="36608"/>
    <cellStyle name="Note 5 24 2 2 6" xfId="36609"/>
    <cellStyle name="Note 5 24 2 3" xfId="36610"/>
    <cellStyle name="Note 5 24 2 3 2" xfId="36611"/>
    <cellStyle name="Note 5 24 2 3 2 2" xfId="36612"/>
    <cellStyle name="Note 5 24 2 3 2 2 2" xfId="36613"/>
    <cellStyle name="Note 5 24 2 3 2 2 3" xfId="36614"/>
    <cellStyle name="Note 5 24 2 3 2 3" xfId="36615"/>
    <cellStyle name="Note 5 24 2 3 2 3 2" xfId="36616"/>
    <cellStyle name="Note 5 24 2 3 2 3 3" xfId="36617"/>
    <cellStyle name="Note 5 24 2 3 2 4" xfId="36618"/>
    <cellStyle name="Note 5 24 2 3 2 5" xfId="36619"/>
    <cellStyle name="Note 5 24 2 3 3" xfId="36620"/>
    <cellStyle name="Note 5 24 2 3 3 2" xfId="36621"/>
    <cellStyle name="Note 5 24 2 3 3 3" xfId="36622"/>
    <cellStyle name="Note 5 24 2 3 4" xfId="36623"/>
    <cellStyle name="Note 5 24 2 3 4 2" xfId="36624"/>
    <cellStyle name="Note 5 24 2 3 4 3" xfId="36625"/>
    <cellStyle name="Note 5 24 2 3 5" xfId="36626"/>
    <cellStyle name="Note 5 24 2 3 5 2" xfId="36627"/>
    <cellStyle name="Note 5 24 2 3 5 3" xfId="36628"/>
    <cellStyle name="Note 5 24 2 3 6" xfId="36629"/>
    <cellStyle name="Note 5 24 2 4" xfId="36630"/>
    <cellStyle name="Note 5 24 2 4 2" xfId="36631"/>
    <cellStyle name="Note 5 24 2 4 2 2" xfId="36632"/>
    <cellStyle name="Note 5 24 2 4 2 3" xfId="36633"/>
    <cellStyle name="Note 5 24 2 4 3" xfId="36634"/>
    <cellStyle name="Note 5 24 2 4 3 2" xfId="36635"/>
    <cellStyle name="Note 5 24 2 4 3 3" xfId="36636"/>
    <cellStyle name="Note 5 24 2 4 4" xfId="36637"/>
    <cellStyle name="Note 5 24 2 4 4 2" xfId="36638"/>
    <cellStyle name="Note 5 24 2 4 4 3" xfId="36639"/>
    <cellStyle name="Note 5 24 2 4 5" xfId="36640"/>
    <cellStyle name="Note 5 24 2 4 5 2" xfId="36641"/>
    <cellStyle name="Note 5 24 2 4 5 3" xfId="36642"/>
    <cellStyle name="Note 5 24 2 4 6" xfId="36643"/>
    <cellStyle name="Note 5 24 2 4 6 2" xfId="36644"/>
    <cellStyle name="Note 5 24 2 4 6 3" xfId="36645"/>
    <cellStyle name="Note 5 24 2 4 7" xfId="36646"/>
    <cellStyle name="Note 5 24 2 4 8" xfId="36647"/>
    <cellStyle name="Note 5 24 2 5" xfId="36648"/>
    <cellStyle name="Note 5 24 2 5 2" xfId="36649"/>
    <cellStyle name="Note 5 24 2 5 2 2" xfId="36650"/>
    <cellStyle name="Note 5 24 2 5 2 3" xfId="36651"/>
    <cellStyle name="Note 5 24 2 5 3" xfId="36652"/>
    <cellStyle name="Note 5 24 2 5 3 2" xfId="36653"/>
    <cellStyle name="Note 5 24 2 5 3 3" xfId="36654"/>
    <cellStyle name="Note 5 24 2 5 4" xfId="36655"/>
    <cellStyle name="Note 5 24 2 5 5" xfId="36656"/>
    <cellStyle name="Note 5 24 2 6" xfId="36657"/>
    <cellStyle name="Note 5 24 2 6 2" xfId="36658"/>
    <cellStyle name="Note 5 24 2 6 3" xfId="36659"/>
    <cellStyle name="Note 5 24 2 7" xfId="36660"/>
    <cellStyle name="Note 5 24 2 7 2" xfId="36661"/>
    <cellStyle name="Note 5 24 2 7 3" xfId="36662"/>
    <cellStyle name="Note 5 24 2 8" xfId="36663"/>
    <cellStyle name="Note 5 24 2 8 2" xfId="36664"/>
    <cellStyle name="Note 5 24 2 8 3" xfId="36665"/>
    <cellStyle name="Note 5 24 2 9" xfId="36666"/>
    <cellStyle name="Note 5 24 3" xfId="36667"/>
    <cellStyle name="Note 5 24 3 2" xfId="36668"/>
    <cellStyle name="Note 5 24 3 2 2" xfId="36669"/>
    <cellStyle name="Note 5 24 3 2 2 2" xfId="36670"/>
    <cellStyle name="Note 5 24 3 2 2 2 2" xfId="36671"/>
    <cellStyle name="Note 5 24 3 2 2 2 3" xfId="36672"/>
    <cellStyle name="Note 5 24 3 2 2 3" xfId="36673"/>
    <cellStyle name="Note 5 24 3 2 2 3 2" xfId="36674"/>
    <cellStyle name="Note 5 24 3 2 2 3 3" xfId="36675"/>
    <cellStyle name="Note 5 24 3 2 2 4" xfId="36676"/>
    <cellStyle name="Note 5 24 3 2 2 5" xfId="36677"/>
    <cellStyle name="Note 5 24 3 2 3" xfId="36678"/>
    <cellStyle name="Note 5 24 3 2 3 2" xfId="36679"/>
    <cellStyle name="Note 5 24 3 2 3 3" xfId="36680"/>
    <cellStyle name="Note 5 24 3 2 4" xfId="36681"/>
    <cellStyle name="Note 5 24 3 2 4 2" xfId="36682"/>
    <cellStyle name="Note 5 24 3 2 4 3" xfId="36683"/>
    <cellStyle name="Note 5 24 3 2 5" xfId="36684"/>
    <cellStyle name="Note 5 24 3 2 5 2" xfId="36685"/>
    <cellStyle name="Note 5 24 3 2 5 3" xfId="36686"/>
    <cellStyle name="Note 5 24 3 2 6" xfId="36687"/>
    <cellStyle name="Note 5 24 3 3" xfId="36688"/>
    <cellStyle name="Note 5 24 3 3 2" xfId="36689"/>
    <cellStyle name="Note 5 24 3 3 2 2" xfId="36690"/>
    <cellStyle name="Note 5 24 3 3 2 2 2" xfId="36691"/>
    <cellStyle name="Note 5 24 3 3 2 2 3" xfId="36692"/>
    <cellStyle name="Note 5 24 3 3 2 3" xfId="36693"/>
    <cellStyle name="Note 5 24 3 3 2 3 2" xfId="36694"/>
    <cellStyle name="Note 5 24 3 3 2 3 3" xfId="36695"/>
    <cellStyle name="Note 5 24 3 3 2 4" xfId="36696"/>
    <cellStyle name="Note 5 24 3 3 2 5" xfId="36697"/>
    <cellStyle name="Note 5 24 3 3 3" xfId="36698"/>
    <cellStyle name="Note 5 24 3 3 3 2" xfId="36699"/>
    <cellStyle name="Note 5 24 3 3 3 3" xfId="36700"/>
    <cellStyle name="Note 5 24 3 3 4" xfId="36701"/>
    <cellStyle name="Note 5 24 3 3 4 2" xfId="36702"/>
    <cellStyle name="Note 5 24 3 3 4 3" xfId="36703"/>
    <cellStyle name="Note 5 24 3 3 5" xfId="36704"/>
    <cellStyle name="Note 5 24 3 3 5 2" xfId="36705"/>
    <cellStyle name="Note 5 24 3 3 5 3" xfId="36706"/>
    <cellStyle name="Note 5 24 3 3 6" xfId="36707"/>
    <cellStyle name="Note 5 24 3 4" xfId="36708"/>
    <cellStyle name="Note 5 24 3 4 2" xfId="36709"/>
    <cellStyle name="Note 5 24 3 4 2 2" xfId="36710"/>
    <cellStyle name="Note 5 24 3 4 2 3" xfId="36711"/>
    <cellStyle name="Note 5 24 3 4 3" xfId="36712"/>
    <cellStyle name="Note 5 24 3 4 3 2" xfId="36713"/>
    <cellStyle name="Note 5 24 3 4 3 3" xfId="36714"/>
    <cellStyle name="Note 5 24 3 4 4" xfId="36715"/>
    <cellStyle name="Note 5 24 3 4 4 2" xfId="36716"/>
    <cellStyle name="Note 5 24 3 4 4 3" xfId="36717"/>
    <cellStyle name="Note 5 24 3 4 5" xfId="36718"/>
    <cellStyle name="Note 5 24 3 4 5 2" xfId="36719"/>
    <cellStyle name="Note 5 24 3 4 5 3" xfId="36720"/>
    <cellStyle name="Note 5 24 3 4 6" xfId="36721"/>
    <cellStyle name="Note 5 24 3 4 6 2" xfId="36722"/>
    <cellStyle name="Note 5 24 3 4 6 3" xfId="36723"/>
    <cellStyle name="Note 5 24 3 4 7" xfId="36724"/>
    <cellStyle name="Note 5 24 3 4 8" xfId="36725"/>
    <cellStyle name="Note 5 24 3 5" xfId="36726"/>
    <cellStyle name="Note 5 24 3 5 2" xfId="36727"/>
    <cellStyle name="Note 5 24 3 5 2 2" xfId="36728"/>
    <cellStyle name="Note 5 24 3 5 2 3" xfId="36729"/>
    <cellStyle name="Note 5 24 3 5 3" xfId="36730"/>
    <cellStyle name="Note 5 24 3 5 3 2" xfId="36731"/>
    <cellStyle name="Note 5 24 3 5 3 3" xfId="36732"/>
    <cellStyle name="Note 5 24 3 5 4" xfId="36733"/>
    <cellStyle name="Note 5 24 3 5 5" xfId="36734"/>
    <cellStyle name="Note 5 24 3 6" xfId="36735"/>
    <cellStyle name="Note 5 24 3 6 2" xfId="36736"/>
    <cellStyle name="Note 5 24 3 6 3" xfId="36737"/>
    <cellStyle name="Note 5 24 3 7" xfId="36738"/>
    <cellStyle name="Note 5 24 3 7 2" xfId="36739"/>
    <cellStyle name="Note 5 24 3 7 3" xfId="36740"/>
    <cellStyle name="Note 5 24 3 8" xfId="36741"/>
    <cellStyle name="Note 5 24 3 8 2" xfId="36742"/>
    <cellStyle name="Note 5 24 3 8 3" xfId="36743"/>
    <cellStyle name="Note 5 24 3 9" xfId="36744"/>
    <cellStyle name="Note 5 24 4" xfId="36745"/>
    <cellStyle name="Note 5 24 4 2" xfId="36746"/>
    <cellStyle name="Note 5 24 4 2 2" xfId="36747"/>
    <cellStyle name="Note 5 24 4 2 2 2" xfId="36748"/>
    <cellStyle name="Note 5 24 4 2 2 2 2" xfId="36749"/>
    <cellStyle name="Note 5 24 4 2 2 2 3" xfId="36750"/>
    <cellStyle name="Note 5 24 4 2 2 3" xfId="36751"/>
    <cellStyle name="Note 5 24 4 2 2 3 2" xfId="36752"/>
    <cellStyle name="Note 5 24 4 2 2 3 3" xfId="36753"/>
    <cellStyle name="Note 5 24 4 2 2 4" xfId="36754"/>
    <cellStyle name="Note 5 24 4 2 2 5" xfId="36755"/>
    <cellStyle name="Note 5 24 4 2 3" xfId="36756"/>
    <cellStyle name="Note 5 24 4 2 3 2" xfId="36757"/>
    <cellStyle name="Note 5 24 4 2 3 3" xfId="36758"/>
    <cellStyle name="Note 5 24 4 2 4" xfId="36759"/>
    <cellStyle name="Note 5 24 4 2 4 2" xfId="36760"/>
    <cellStyle name="Note 5 24 4 2 4 3" xfId="36761"/>
    <cellStyle name="Note 5 24 4 2 5" xfId="36762"/>
    <cellStyle name="Note 5 24 4 2 5 2" xfId="36763"/>
    <cellStyle name="Note 5 24 4 2 5 3" xfId="36764"/>
    <cellStyle name="Note 5 24 4 2 6" xfId="36765"/>
    <cellStyle name="Note 5 24 4 3" xfId="36766"/>
    <cellStyle name="Note 5 24 4 3 2" xfId="36767"/>
    <cellStyle name="Note 5 24 4 3 2 2" xfId="36768"/>
    <cellStyle name="Note 5 24 4 3 2 2 2" xfId="36769"/>
    <cellStyle name="Note 5 24 4 3 2 2 3" xfId="36770"/>
    <cellStyle name="Note 5 24 4 3 2 3" xfId="36771"/>
    <cellStyle name="Note 5 24 4 3 2 3 2" xfId="36772"/>
    <cellStyle name="Note 5 24 4 3 2 3 3" xfId="36773"/>
    <cellStyle name="Note 5 24 4 3 2 4" xfId="36774"/>
    <cellStyle name="Note 5 24 4 3 2 5" xfId="36775"/>
    <cellStyle name="Note 5 24 4 3 3" xfId="36776"/>
    <cellStyle name="Note 5 24 4 3 3 2" xfId="36777"/>
    <cellStyle name="Note 5 24 4 3 3 3" xfId="36778"/>
    <cellStyle name="Note 5 24 4 3 4" xfId="36779"/>
    <cellStyle name="Note 5 24 4 3 4 2" xfId="36780"/>
    <cellStyle name="Note 5 24 4 3 4 3" xfId="36781"/>
    <cellStyle name="Note 5 24 4 3 5" xfId="36782"/>
    <cellStyle name="Note 5 24 4 3 5 2" xfId="36783"/>
    <cellStyle name="Note 5 24 4 3 5 3" xfId="36784"/>
    <cellStyle name="Note 5 24 4 3 6" xfId="36785"/>
    <cellStyle name="Note 5 24 4 4" xfId="36786"/>
    <cellStyle name="Note 5 24 4 4 2" xfId="36787"/>
    <cellStyle name="Note 5 24 4 4 2 2" xfId="36788"/>
    <cellStyle name="Note 5 24 4 4 2 3" xfId="36789"/>
    <cellStyle name="Note 5 24 4 4 3" xfId="36790"/>
    <cellStyle name="Note 5 24 4 4 3 2" xfId="36791"/>
    <cellStyle name="Note 5 24 4 4 3 3" xfId="36792"/>
    <cellStyle name="Note 5 24 4 4 4" xfId="36793"/>
    <cellStyle name="Note 5 24 4 4 4 2" xfId="36794"/>
    <cellStyle name="Note 5 24 4 4 4 3" xfId="36795"/>
    <cellStyle name="Note 5 24 4 4 5" xfId="36796"/>
    <cellStyle name="Note 5 24 4 4 5 2" xfId="36797"/>
    <cellStyle name="Note 5 24 4 4 5 3" xfId="36798"/>
    <cellStyle name="Note 5 24 4 4 6" xfId="36799"/>
    <cellStyle name="Note 5 24 4 4 6 2" xfId="36800"/>
    <cellStyle name="Note 5 24 4 4 6 3" xfId="36801"/>
    <cellStyle name="Note 5 24 4 4 7" xfId="36802"/>
    <cellStyle name="Note 5 24 4 4 8" xfId="36803"/>
    <cellStyle name="Note 5 24 4 5" xfId="36804"/>
    <cellStyle name="Note 5 24 4 5 2" xfId="36805"/>
    <cellStyle name="Note 5 24 4 5 2 2" xfId="36806"/>
    <cellStyle name="Note 5 24 4 5 2 3" xfId="36807"/>
    <cellStyle name="Note 5 24 4 5 3" xfId="36808"/>
    <cellStyle name="Note 5 24 4 5 3 2" xfId="36809"/>
    <cellStyle name="Note 5 24 4 5 3 3" xfId="36810"/>
    <cellStyle name="Note 5 24 4 5 4" xfId="36811"/>
    <cellStyle name="Note 5 24 4 5 5" xfId="36812"/>
    <cellStyle name="Note 5 24 4 6" xfId="36813"/>
    <cellStyle name="Note 5 24 4 6 2" xfId="36814"/>
    <cellStyle name="Note 5 24 4 6 3" xfId="36815"/>
    <cellStyle name="Note 5 24 4 7" xfId="36816"/>
    <cellStyle name="Note 5 24 4 7 2" xfId="36817"/>
    <cellStyle name="Note 5 24 4 7 3" xfId="36818"/>
    <cellStyle name="Note 5 24 4 8" xfId="36819"/>
    <cellStyle name="Note 5 24 4 8 2" xfId="36820"/>
    <cellStyle name="Note 5 24 4 8 3" xfId="36821"/>
    <cellStyle name="Note 5 24 4 9" xfId="36822"/>
    <cellStyle name="Note 5 24 5" xfId="36823"/>
    <cellStyle name="Note 5 24 5 2" xfId="36824"/>
    <cellStyle name="Note 5 24 5 2 2" xfId="36825"/>
    <cellStyle name="Note 5 24 5 2 2 2" xfId="36826"/>
    <cellStyle name="Note 5 24 5 2 2 3" xfId="36827"/>
    <cellStyle name="Note 5 24 5 2 3" xfId="36828"/>
    <cellStyle name="Note 5 24 5 2 3 2" xfId="36829"/>
    <cellStyle name="Note 5 24 5 2 3 3" xfId="36830"/>
    <cellStyle name="Note 5 24 5 2 4" xfId="36831"/>
    <cellStyle name="Note 5 24 5 2 5" xfId="36832"/>
    <cellStyle name="Note 5 24 5 3" xfId="36833"/>
    <cellStyle name="Note 5 24 5 3 2" xfId="36834"/>
    <cellStyle name="Note 5 24 5 3 3" xfId="36835"/>
    <cellStyle name="Note 5 24 5 4" xfId="36836"/>
    <cellStyle name="Note 5 24 5 4 2" xfId="36837"/>
    <cellStyle name="Note 5 24 5 4 3" xfId="36838"/>
    <cellStyle name="Note 5 24 5 5" xfId="36839"/>
    <cellStyle name="Note 5 24 5 5 2" xfId="36840"/>
    <cellStyle name="Note 5 24 5 5 3" xfId="36841"/>
    <cellStyle name="Note 5 24 5 6" xfId="36842"/>
    <cellStyle name="Note 5 24 6" xfId="36843"/>
    <cellStyle name="Note 5 24 6 2" xfId="36844"/>
    <cellStyle name="Note 5 24 6 2 2" xfId="36845"/>
    <cellStyle name="Note 5 24 6 2 2 2" xfId="36846"/>
    <cellStyle name="Note 5 24 6 2 2 3" xfId="36847"/>
    <cellStyle name="Note 5 24 6 2 3" xfId="36848"/>
    <cellStyle name="Note 5 24 6 2 3 2" xfId="36849"/>
    <cellStyle name="Note 5 24 6 2 3 3" xfId="36850"/>
    <cellStyle name="Note 5 24 6 2 4" xfId="36851"/>
    <cellStyle name="Note 5 24 6 2 5" xfId="36852"/>
    <cellStyle name="Note 5 24 6 3" xfId="36853"/>
    <cellStyle name="Note 5 24 6 3 2" xfId="36854"/>
    <cellStyle name="Note 5 24 6 3 3" xfId="36855"/>
    <cellStyle name="Note 5 24 6 4" xfId="36856"/>
    <cellStyle name="Note 5 24 6 4 2" xfId="36857"/>
    <cellStyle name="Note 5 24 6 4 3" xfId="36858"/>
    <cellStyle name="Note 5 24 6 5" xfId="36859"/>
    <cellStyle name="Note 5 24 6 5 2" xfId="36860"/>
    <cellStyle name="Note 5 24 6 5 3" xfId="36861"/>
    <cellStyle name="Note 5 24 6 6" xfId="36862"/>
    <cellStyle name="Note 5 24 7" xfId="36863"/>
    <cellStyle name="Note 5 24 7 2" xfId="36864"/>
    <cellStyle name="Note 5 24 7 2 2" xfId="36865"/>
    <cellStyle name="Note 5 24 7 2 3" xfId="36866"/>
    <cellStyle name="Note 5 24 7 3" xfId="36867"/>
    <cellStyle name="Note 5 24 7 3 2" xfId="36868"/>
    <cellStyle name="Note 5 24 7 3 3" xfId="36869"/>
    <cellStyle name="Note 5 24 7 4" xfId="36870"/>
    <cellStyle name="Note 5 24 7 4 2" xfId="36871"/>
    <cellStyle name="Note 5 24 7 4 3" xfId="36872"/>
    <cellStyle name="Note 5 24 7 5" xfId="36873"/>
    <cellStyle name="Note 5 24 7 5 2" xfId="36874"/>
    <cellStyle name="Note 5 24 7 5 3" xfId="36875"/>
    <cellStyle name="Note 5 24 7 6" xfId="36876"/>
    <cellStyle name="Note 5 24 7 6 2" xfId="36877"/>
    <cellStyle name="Note 5 24 7 6 3" xfId="36878"/>
    <cellStyle name="Note 5 24 7 7" xfId="36879"/>
    <cellStyle name="Note 5 24 7 8" xfId="36880"/>
    <cellStyle name="Note 5 24 8" xfId="36881"/>
    <cellStyle name="Note 5 24 8 2" xfId="36882"/>
    <cellStyle name="Note 5 24 8 2 2" xfId="36883"/>
    <cellStyle name="Note 5 24 8 2 3" xfId="36884"/>
    <cellStyle name="Note 5 24 8 3" xfId="36885"/>
    <cellStyle name="Note 5 24 8 3 2" xfId="36886"/>
    <cellStyle name="Note 5 24 8 3 3" xfId="36887"/>
    <cellStyle name="Note 5 24 8 4" xfId="36888"/>
    <cellStyle name="Note 5 24 8 5" xfId="36889"/>
    <cellStyle name="Note 5 24 9" xfId="36890"/>
    <cellStyle name="Note 5 24 9 2" xfId="36891"/>
    <cellStyle name="Note 5 24 9 3" xfId="36892"/>
    <cellStyle name="Note 5 25" xfId="36893"/>
    <cellStyle name="Note 5 25 2" xfId="36894"/>
    <cellStyle name="Note 5 25 2 2" xfId="36895"/>
    <cellStyle name="Note 5 25 2 2 2" xfId="36896"/>
    <cellStyle name="Note 5 25 2 2 2 2" xfId="36897"/>
    <cellStyle name="Note 5 25 2 2 2 3" xfId="36898"/>
    <cellStyle name="Note 5 25 2 2 3" xfId="36899"/>
    <cellStyle name="Note 5 25 2 2 3 2" xfId="36900"/>
    <cellStyle name="Note 5 25 2 2 3 3" xfId="36901"/>
    <cellStyle name="Note 5 25 2 2 4" xfId="36902"/>
    <cellStyle name="Note 5 25 2 2 5" xfId="36903"/>
    <cellStyle name="Note 5 25 2 3" xfId="36904"/>
    <cellStyle name="Note 5 25 2 3 2" xfId="36905"/>
    <cellStyle name="Note 5 25 2 3 3" xfId="36906"/>
    <cellStyle name="Note 5 25 2 4" xfId="36907"/>
    <cellStyle name="Note 5 25 2 4 2" xfId="36908"/>
    <cellStyle name="Note 5 25 2 4 3" xfId="36909"/>
    <cellStyle name="Note 5 25 2 5" xfId="36910"/>
    <cellStyle name="Note 5 25 2 5 2" xfId="36911"/>
    <cellStyle name="Note 5 25 2 5 3" xfId="36912"/>
    <cellStyle name="Note 5 25 2 6" xfId="36913"/>
    <cellStyle name="Note 5 25 3" xfId="36914"/>
    <cellStyle name="Note 5 25 3 2" xfId="36915"/>
    <cellStyle name="Note 5 25 3 2 2" xfId="36916"/>
    <cellStyle name="Note 5 25 3 2 2 2" xfId="36917"/>
    <cellStyle name="Note 5 25 3 2 2 3" xfId="36918"/>
    <cellStyle name="Note 5 25 3 2 3" xfId="36919"/>
    <cellStyle name="Note 5 25 3 2 3 2" xfId="36920"/>
    <cellStyle name="Note 5 25 3 2 3 3" xfId="36921"/>
    <cellStyle name="Note 5 25 3 2 4" xfId="36922"/>
    <cellStyle name="Note 5 25 3 2 5" xfId="36923"/>
    <cellStyle name="Note 5 25 3 3" xfId="36924"/>
    <cellStyle name="Note 5 25 3 3 2" xfId="36925"/>
    <cellStyle name="Note 5 25 3 3 3" xfId="36926"/>
    <cellStyle name="Note 5 25 3 4" xfId="36927"/>
    <cellStyle name="Note 5 25 3 4 2" xfId="36928"/>
    <cellStyle name="Note 5 25 3 4 3" xfId="36929"/>
    <cellStyle name="Note 5 25 3 5" xfId="36930"/>
    <cellStyle name="Note 5 25 3 5 2" xfId="36931"/>
    <cellStyle name="Note 5 25 3 5 3" xfId="36932"/>
    <cellStyle name="Note 5 25 3 6" xfId="36933"/>
    <cellStyle name="Note 5 25 4" xfId="36934"/>
    <cellStyle name="Note 5 25 4 2" xfId="36935"/>
    <cellStyle name="Note 5 25 4 2 2" xfId="36936"/>
    <cellStyle name="Note 5 25 4 2 3" xfId="36937"/>
    <cellStyle name="Note 5 25 4 3" xfId="36938"/>
    <cellStyle name="Note 5 25 4 3 2" xfId="36939"/>
    <cellStyle name="Note 5 25 4 3 3" xfId="36940"/>
    <cellStyle name="Note 5 25 4 4" xfId="36941"/>
    <cellStyle name="Note 5 25 4 4 2" xfId="36942"/>
    <cellStyle name="Note 5 25 4 4 3" xfId="36943"/>
    <cellStyle name="Note 5 25 4 5" xfId="36944"/>
    <cellStyle name="Note 5 25 4 5 2" xfId="36945"/>
    <cellStyle name="Note 5 25 4 5 3" xfId="36946"/>
    <cellStyle name="Note 5 25 4 6" xfId="36947"/>
    <cellStyle name="Note 5 25 4 6 2" xfId="36948"/>
    <cellStyle name="Note 5 25 4 6 3" xfId="36949"/>
    <cellStyle name="Note 5 25 4 7" xfId="36950"/>
    <cellStyle name="Note 5 25 4 8" xfId="36951"/>
    <cellStyle name="Note 5 25 5" xfId="36952"/>
    <cellStyle name="Note 5 25 5 2" xfId="36953"/>
    <cellStyle name="Note 5 25 5 2 2" xfId="36954"/>
    <cellStyle name="Note 5 25 5 2 3" xfId="36955"/>
    <cellStyle name="Note 5 25 5 3" xfId="36956"/>
    <cellStyle name="Note 5 25 5 3 2" xfId="36957"/>
    <cellStyle name="Note 5 25 5 3 3" xfId="36958"/>
    <cellStyle name="Note 5 25 5 4" xfId="36959"/>
    <cellStyle name="Note 5 25 5 5" xfId="36960"/>
    <cellStyle name="Note 5 25 6" xfId="36961"/>
    <cellStyle name="Note 5 25 6 2" xfId="36962"/>
    <cellStyle name="Note 5 25 6 3" xfId="36963"/>
    <cellStyle name="Note 5 25 7" xfId="36964"/>
    <cellStyle name="Note 5 25 7 2" xfId="36965"/>
    <cellStyle name="Note 5 25 7 3" xfId="36966"/>
    <cellStyle name="Note 5 25 8" xfId="36967"/>
    <cellStyle name="Note 5 25 8 2" xfId="36968"/>
    <cellStyle name="Note 5 25 8 3" xfId="36969"/>
    <cellStyle name="Note 5 25 9" xfId="36970"/>
    <cellStyle name="Note 5 26" xfId="36971"/>
    <cellStyle name="Note 5 26 2" xfId="36972"/>
    <cellStyle name="Note 5 26 2 2" xfId="36973"/>
    <cellStyle name="Note 5 26 2 2 2" xfId="36974"/>
    <cellStyle name="Note 5 26 2 2 2 2" xfId="36975"/>
    <cellStyle name="Note 5 26 2 2 2 3" xfId="36976"/>
    <cellStyle name="Note 5 26 2 2 3" xfId="36977"/>
    <cellStyle name="Note 5 26 2 2 3 2" xfId="36978"/>
    <cellStyle name="Note 5 26 2 2 3 3" xfId="36979"/>
    <cellStyle name="Note 5 26 2 2 4" xfId="36980"/>
    <cellStyle name="Note 5 26 2 2 5" xfId="36981"/>
    <cellStyle name="Note 5 26 2 3" xfId="36982"/>
    <cellStyle name="Note 5 26 2 3 2" xfId="36983"/>
    <cellStyle name="Note 5 26 2 3 3" xfId="36984"/>
    <cellStyle name="Note 5 26 2 4" xfId="36985"/>
    <cellStyle name="Note 5 26 2 4 2" xfId="36986"/>
    <cellStyle name="Note 5 26 2 4 3" xfId="36987"/>
    <cellStyle name="Note 5 26 2 5" xfId="36988"/>
    <cellStyle name="Note 5 26 2 5 2" xfId="36989"/>
    <cellStyle name="Note 5 26 2 5 3" xfId="36990"/>
    <cellStyle name="Note 5 26 2 6" xfId="36991"/>
    <cellStyle name="Note 5 26 3" xfId="36992"/>
    <cellStyle name="Note 5 26 3 2" xfId="36993"/>
    <cellStyle name="Note 5 26 3 2 2" xfId="36994"/>
    <cellStyle name="Note 5 26 3 2 2 2" xfId="36995"/>
    <cellStyle name="Note 5 26 3 2 2 3" xfId="36996"/>
    <cellStyle name="Note 5 26 3 2 3" xfId="36997"/>
    <cellStyle name="Note 5 26 3 2 3 2" xfId="36998"/>
    <cellStyle name="Note 5 26 3 2 3 3" xfId="36999"/>
    <cellStyle name="Note 5 26 3 2 4" xfId="37000"/>
    <cellStyle name="Note 5 26 3 2 5" xfId="37001"/>
    <cellStyle name="Note 5 26 3 3" xfId="37002"/>
    <cellStyle name="Note 5 26 3 3 2" xfId="37003"/>
    <cellStyle name="Note 5 26 3 3 3" xfId="37004"/>
    <cellStyle name="Note 5 26 3 4" xfId="37005"/>
    <cellStyle name="Note 5 26 3 4 2" xfId="37006"/>
    <cellStyle name="Note 5 26 3 4 3" xfId="37007"/>
    <cellStyle name="Note 5 26 3 5" xfId="37008"/>
    <cellStyle name="Note 5 26 3 5 2" xfId="37009"/>
    <cellStyle name="Note 5 26 3 5 3" xfId="37010"/>
    <cellStyle name="Note 5 26 3 6" xfId="37011"/>
    <cellStyle name="Note 5 26 4" xfId="37012"/>
    <cellStyle name="Note 5 26 4 2" xfId="37013"/>
    <cellStyle name="Note 5 26 4 2 2" xfId="37014"/>
    <cellStyle name="Note 5 26 4 2 3" xfId="37015"/>
    <cellStyle name="Note 5 26 4 3" xfId="37016"/>
    <cellStyle name="Note 5 26 4 3 2" xfId="37017"/>
    <cellStyle name="Note 5 26 4 3 3" xfId="37018"/>
    <cellStyle name="Note 5 26 4 4" xfId="37019"/>
    <cellStyle name="Note 5 26 4 4 2" xfId="37020"/>
    <cellStyle name="Note 5 26 4 4 3" xfId="37021"/>
    <cellStyle name="Note 5 26 4 5" xfId="37022"/>
    <cellStyle name="Note 5 26 4 5 2" xfId="37023"/>
    <cellStyle name="Note 5 26 4 5 3" xfId="37024"/>
    <cellStyle name="Note 5 26 4 6" xfId="37025"/>
    <cellStyle name="Note 5 26 4 6 2" xfId="37026"/>
    <cellStyle name="Note 5 26 4 6 3" xfId="37027"/>
    <cellStyle name="Note 5 26 4 7" xfId="37028"/>
    <cellStyle name="Note 5 26 4 8" xfId="37029"/>
    <cellStyle name="Note 5 26 5" xfId="37030"/>
    <cellStyle name="Note 5 26 5 2" xfId="37031"/>
    <cellStyle name="Note 5 26 5 2 2" xfId="37032"/>
    <cellStyle name="Note 5 26 5 2 3" xfId="37033"/>
    <cellStyle name="Note 5 26 5 3" xfId="37034"/>
    <cellStyle name="Note 5 26 5 3 2" xfId="37035"/>
    <cellStyle name="Note 5 26 5 3 3" xfId="37036"/>
    <cellStyle name="Note 5 26 5 4" xfId="37037"/>
    <cellStyle name="Note 5 26 5 5" xfId="37038"/>
    <cellStyle name="Note 5 26 6" xfId="37039"/>
    <cellStyle name="Note 5 26 6 2" xfId="37040"/>
    <cellStyle name="Note 5 26 6 3" xfId="37041"/>
    <cellStyle name="Note 5 26 7" xfId="37042"/>
    <cellStyle name="Note 5 26 7 2" xfId="37043"/>
    <cellStyle name="Note 5 26 7 3" xfId="37044"/>
    <cellStyle name="Note 5 26 8" xfId="37045"/>
    <cellStyle name="Note 5 26 8 2" xfId="37046"/>
    <cellStyle name="Note 5 26 8 3" xfId="37047"/>
    <cellStyle name="Note 5 26 9" xfId="37048"/>
    <cellStyle name="Note 5 27" xfId="37049"/>
    <cellStyle name="Note 5 27 2" xfId="37050"/>
    <cellStyle name="Note 5 27 2 2" xfId="37051"/>
    <cellStyle name="Note 5 27 2 2 2" xfId="37052"/>
    <cellStyle name="Note 5 27 2 2 2 2" xfId="37053"/>
    <cellStyle name="Note 5 27 2 2 2 3" xfId="37054"/>
    <cellStyle name="Note 5 27 2 2 3" xfId="37055"/>
    <cellStyle name="Note 5 27 2 2 3 2" xfId="37056"/>
    <cellStyle name="Note 5 27 2 2 3 3" xfId="37057"/>
    <cellStyle name="Note 5 27 2 2 4" xfId="37058"/>
    <cellStyle name="Note 5 27 2 2 5" xfId="37059"/>
    <cellStyle name="Note 5 27 2 3" xfId="37060"/>
    <cellStyle name="Note 5 27 2 3 2" xfId="37061"/>
    <cellStyle name="Note 5 27 2 3 3" xfId="37062"/>
    <cellStyle name="Note 5 27 2 4" xfId="37063"/>
    <cellStyle name="Note 5 27 2 4 2" xfId="37064"/>
    <cellStyle name="Note 5 27 2 4 3" xfId="37065"/>
    <cellStyle name="Note 5 27 2 5" xfId="37066"/>
    <cellStyle name="Note 5 27 2 5 2" xfId="37067"/>
    <cellStyle name="Note 5 27 2 5 3" xfId="37068"/>
    <cellStyle name="Note 5 27 2 6" xfId="37069"/>
    <cellStyle name="Note 5 27 3" xfId="37070"/>
    <cellStyle name="Note 5 27 3 2" xfId="37071"/>
    <cellStyle name="Note 5 27 3 2 2" xfId="37072"/>
    <cellStyle name="Note 5 27 3 2 2 2" xfId="37073"/>
    <cellStyle name="Note 5 27 3 2 2 3" xfId="37074"/>
    <cellStyle name="Note 5 27 3 2 3" xfId="37075"/>
    <cellStyle name="Note 5 27 3 2 3 2" xfId="37076"/>
    <cellStyle name="Note 5 27 3 2 3 3" xfId="37077"/>
    <cellStyle name="Note 5 27 3 2 4" xfId="37078"/>
    <cellStyle name="Note 5 27 3 2 5" xfId="37079"/>
    <cellStyle name="Note 5 27 3 3" xfId="37080"/>
    <cellStyle name="Note 5 27 3 3 2" xfId="37081"/>
    <cellStyle name="Note 5 27 3 3 3" xfId="37082"/>
    <cellStyle name="Note 5 27 3 4" xfId="37083"/>
    <cellStyle name="Note 5 27 3 4 2" xfId="37084"/>
    <cellStyle name="Note 5 27 3 4 3" xfId="37085"/>
    <cellStyle name="Note 5 27 3 5" xfId="37086"/>
    <cellStyle name="Note 5 27 3 5 2" xfId="37087"/>
    <cellStyle name="Note 5 27 3 5 3" xfId="37088"/>
    <cellStyle name="Note 5 27 3 6" xfId="37089"/>
    <cellStyle name="Note 5 27 4" xfId="37090"/>
    <cellStyle name="Note 5 27 4 2" xfId="37091"/>
    <cellStyle name="Note 5 27 4 2 2" xfId="37092"/>
    <cellStyle name="Note 5 27 4 2 3" xfId="37093"/>
    <cellStyle name="Note 5 27 4 3" xfId="37094"/>
    <cellStyle name="Note 5 27 4 3 2" xfId="37095"/>
    <cellStyle name="Note 5 27 4 3 3" xfId="37096"/>
    <cellStyle name="Note 5 27 4 4" xfId="37097"/>
    <cellStyle name="Note 5 27 4 4 2" xfId="37098"/>
    <cellStyle name="Note 5 27 4 4 3" xfId="37099"/>
    <cellStyle name="Note 5 27 4 5" xfId="37100"/>
    <cellStyle name="Note 5 27 4 5 2" xfId="37101"/>
    <cellStyle name="Note 5 27 4 5 3" xfId="37102"/>
    <cellStyle name="Note 5 27 4 6" xfId="37103"/>
    <cellStyle name="Note 5 27 4 6 2" xfId="37104"/>
    <cellStyle name="Note 5 27 4 6 3" xfId="37105"/>
    <cellStyle name="Note 5 27 4 7" xfId="37106"/>
    <cellStyle name="Note 5 27 4 8" xfId="37107"/>
    <cellStyle name="Note 5 27 5" xfId="37108"/>
    <cellStyle name="Note 5 27 5 2" xfId="37109"/>
    <cellStyle name="Note 5 27 5 2 2" xfId="37110"/>
    <cellStyle name="Note 5 27 5 2 3" xfId="37111"/>
    <cellStyle name="Note 5 27 5 3" xfId="37112"/>
    <cellStyle name="Note 5 27 5 3 2" xfId="37113"/>
    <cellStyle name="Note 5 27 5 3 3" xfId="37114"/>
    <cellStyle name="Note 5 27 5 4" xfId="37115"/>
    <cellStyle name="Note 5 27 5 5" xfId="37116"/>
    <cellStyle name="Note 5 27 6" xfId="37117"/>
    <cellStyle name="Note 5 27 6 2" xfId="37118"/>
    <cellStyle name="Note 5 27 6 3" xfId="37119"/>
    <cellStyle name="Note 5 27 7" xfId="37120"/>
    <cellStyle name="Note 5 27 7 2" xfId="37121"/>
    <cellStyle name="Note 5 27 7 3" xfId="37122"/>
    <cellStyle name="Note 5 27 8" xfId="37123"/>
    <cellStyle name="Note 5 27 8 2" xfId="37124"/>
    <cellStyle name="Note 5 27 8 3" xfId="37125"/>
    <cellStyle name="Note 5 27 9" xfId="37126"/>
    <cellStyle name="Note 5 28" xfId="37127"/>
    <cellStyle name="Note 5 28 2" xfId="37128"/>
    <cellStyle name="Note 5 28 2 2" xfId="37129"/>
    <cellStyle name="Note 5 28 2 2 2" xfId="37130"/>
    <cellStyle name="Note 5 28 2 2 3" xfId="37131"/>
    <cellStyle name="Note 5 28 2 3" xfId="37132"/>
    <cellStyle name="Note 5 28 2 3 2" xfId="37133"/>
    <cellStyle name="Note 5 28 2 3 3" xfId="37134"/>
    <cellStyle name="Note 5 28 2 4" xfId="37135"/>
    <cellStyle name="Note 5 28 2 5" xfId="37136"/>
    <cellStyle name="Note 5 28 3" xfId="37137"/>
    <cellStyle name="Note 5 28 3 2" xfId="37138"/>
    <cellStyle name="Note 5 28 3 3" xfId="37139"/>
    <cellStyle name="Note 5 28 4" xfId="37140"/>
    <cellStyle name="Note 5 28 4 2" xfId="37141"/>
    <cellStyle name="Note 5 28 4 3" xfId="37142"/>
    <cellStyle name="Note 5 28 5" xfId="37143"/>
    <cellStyle name="Note 5 28 5 2" xfId="37144"/>
    <cellStyle name="Note 5 28 5 3" xfId="37145"/>
    <cellStyle name="Note 5 28 6" xfId="37146"/>
    <cellStyle name="Note 5 29" xfId="37147"/>
    <cellStyle name="Note 5 29 2" xfId="37148"/>
    <cellStyle name="Note 5 29 2 2" xfId="37149"/>
    <cellStyle name="Note 5 29 2 2 2" xfId="37150"/>
    <cellStyle name="Note 5 29 2 2 3" xfId="37151"/>
    <cellStyle name="Note 5 29 2 3" xfId="37152"/>
    <cellStyle name="Note 5 29 2 3 2" xfId="37153"/>
    <cellStyle name="Note 5 29 2 3 3" xfId="37154"/>
    <cellStyle name="Note 5 29 2 4" xfId="37155"/>
    <cellStyle name="Note 5 29 2 5" xfId="37156"/>
    <cellStyle name="Note 5 29 3" xfId="37157"/>
    <cellStyle name="Note 5 29 3 2" xfId="37158"/>
    <cellStyle name="Note 5 29 3 3" xfId="37159"/>
    <cellStyle name="Note 5 29 4" xfId="37160"/>
    <cellStyle name="Note 5 29 4 2" xfId="37161"/>
    <cellStyle name="Note 5 29 4 3" xfId="37162"/>
    <cellStyle name="Note 5 29 5" xfId="37163"/>
    <cellStyle name="Note 5 29 5 2" xfId="37164"/>
    <cellStyle name="Note 5 29 5 3" xfId="37165"/>
    <cellStyle name="Note 5 29 6" xfId="37166"/>
    <cellStyle name="Note 5 3" xfId="37167"/>
    <cellStyle name="Note 5 3 10" xfId="37168"/>
    <cellStyle name="Note 5 3 10 2" xfId="37169"/>
    <cellStyle name="Note 5 3 10 3" xfId="37170"/>
    <cellStyle name="Note 5 3 11" xfId="37171"/>
    <cellStyle name="Note 5 3 11 2" xfId="37172"/>
    <cellStyle name="Note 5 3 11 3" xfId="37173"/>
    <cellStyle name="Note 5 3 12" xfId="37174"/>
    <cellStyle name="Note 5 3 12 2" xfId="37175"/>
    <cellStyle name="Note 5 3 12 3" xfId="37176"/>
    <cellStyle name="Note 5 3 13" xfId="37177"/>
    <cellStyle name="Note 5 3 2" xfId="37178"/>
    <cellStyle name="Note 5 3 2 2" xfId="37179"/>
    <cellStyle name="Note 5 3 2 2 2" xfId="37180"/>
    <cellStyle name="Note 5 3 2 2 2 2" xfId="37181"/>
    <cellStyle name="Note 5 3 2 2 2 2 2" xfId="37182"/>
    <cellStyle name="Note 5 3 2 2 2 2 3" xfId="37183"/>
    <cellStyle name="Note 5 3 2 2 2 3" xfId="37184"/>
    <cellStyle name="Note 5 3 2 2 2 3 2" xfId="37185"/>
    <cellStyle name="Note 5 3 2 2 2 3 3" xfId="37186"/>
    <cellStyle name="Note 5 3 2 2 2 4" xfId="37187"/>
    <cellStyle name="Note 5 3 2 2 2 5" xfId="37188"/>
    <cellStyle name="Note 5 3 2 2 3" xfId="37189"/>
    <cellStyle name="Note 5 3 2 2 3 2" xfId="37190"/>
    <cellStyle name="Note 5 3 2 2 3 3" xfId="37191"/>
    <cellStyle name="Note 5 3 2 2 4" xfId="37192"/>
    <cellStyle name="Note 5 3 2 2 4 2" xfId="37193"/>
    <cellStyle name="Note 5 3 2 2 4 3" xfId="37194"/>
    <cellStyle name="Note 5 3 2 2 5" xfId="37195"/>
    <cellStyle name="Note 5 3 2 2 5 2" xfId="37196"/>
    <cellStyle name="Note 5 3 2 2 5 3" xfId="37197"/>
    <cellStyle name="Note 5 3 2 2 6" xfId="37198"/>
    <cellStyle name="Note 5 3 2 3" xfId="37199"/>
    <cellStyle name="Note 5 3 2 3 2" xfId="37200"/>
    <cellStyle name="Note 5 3 2 3 2 2" xfId="37201"/>
    <cellStyle name="Note 5 3 2 3 2 2 2" xfId="37202"/>
    <cellStyle name="Note 5 3 2 3 2 2 3" xfId="37203"/>
    <cellStyle name="Note 5 3 2 3 2 3" xfId="37204"/>
    <cellStyle name="Note 5 3 2 3 2 3 2" xfId="37205"/>
    <cellStyle name="Note 5 3 2 3 2 3 3" xfId="37206"/>
    <cellStyle name="Note 5 3 2 3 2 4" xfId="37207"/>
    <cellStyle name="Note 5 3 2 3 2 5" xfId="37208"/>
    <cellStyle name="Note 5 3 2 3 3" xfId="37209"/>
    <cellStyle name="Note 5 3 2 3 3 2" xfId="37210"/>
    <cellStyle name="Note 5 3 2 3 3 3" xfId="37211"/>
    <cellStyle name="Note 5 3 2 3 4" xfId="37212"/>
    <cellStyle name="Note 5 3 2 3 4 2" xfId="37213"/>
    <cellStyle name="Note 5 3 2 3 4 3" xfId="37214"/>
    <cellStyle name="Note 5 3 2 3 5" xfId="37215"/>
    <cellStyle name="Note 5 3 2 3 5 2" xfId="37216"/>
    <cellStyle name="Note 5 3 2 3 5 3" xfId="37217"/>
    <cellStyle name="Note 5 3 2 3 6" xfId="37218"/>
    <cellStyle name="Note 5 3 2 4" xfId="37219"/>
    <cellStyle name="Note 5 3 2 4 2" xfId="37220"/>
    <cellStyle name="Note 5 3 2 4 2 2" xfId="37221"/>
    <cellStyle name="Note 5 3 2 4 2 3" xfId="37222"/>
    <cellStyle name="Note 5 3 2 4 3" xfId="37223"/>
    <cellStyle name="Note 5 3 2 4 3 2" xfId="37224"/>
    <cellStyle name="Note 5 3 2 4 3 3" xfId="37225"/>
    <cellStyle name="Note 5 3 2 4 4" xfId="37226"/>
    <cellStyle name="Note 5 3 2 4 4 2" xfId="37227"/>
    <cellStyle name="Note 5 3 2 4 4 3" xfId="37228"/>
    <cellStyle name="Note 5 3 2 4 5" xfId="37229"/>
    <cellStyle name="Note 5 3 2 4 5 2" xfId="37230"/>
    <cellStyle name="Note 5 3 2 4 5 3" xfId="37231"/>
    <cellStyle name="Note 5 3 2 4 6" xfId="37232"/>
    <cellStyle name="Note 5 3 2 4 6 2" xfId="37233"/>
    <cellStyle name="Note 5 3 2 4 6 3" xfId="37234"/>
    <cellStyle name="Note 5 3 2 4 7" xfId="37235"/>
    <cellStyle name="Note 5 3 2 4 8" xfId="37236"/>
    <cellStyle name="Note 5 3 2 5" xfId="37237"/>
    <cellStyle name="Note 5 3 2 5 2" xfId="37238"/>
    <cellStyle name="Note 5 3 2 5 2 2" xfId="37239"/>
    <cellStyle name="Note 5 3 2 5 2 3" xfId="37240"/>
    <cellStyle name="Note 5 3 2 5 3" xfId="37241"/>
    <cellStyle name="Note 5 3 2 5 3 2" xfId="37242"/>
    <cellStyle name="Note 5 3 2 5 3 3" xfId="37243"/>
    <cellStyle name="Note 5 3 2 5 4" xfId="37244"/>
    <cellStyle name="Note 5 3 2 5 5" xfId="37245"/>
    <cellStyle name="Note 5 3 2 6" xfId="37246"/>
    <cellStyle name="Note 5 3 2 6 2" xfId="37247"/>
    <cellStyle name="Note 5 3 2 6 3" xfId="37248"/>
    <cellStyle name="Note 5 3 2 7" xfId="37249"/>
    <cellStyle name="Note 5 3 2 7 2" xfId="37250"/>
    <cellStyle name="Note 5 3 2 7 3" xfId="37251"/>
    <cellStyle name="Note 5 3 2 8" xfId="37252"/>
    <cellStyle name="Note 5 3 2 8 2" xfId="37253"/>
    <cellStyle name="Note 5 3 2 8 3" xfId="37254"/>
    <cellStyle name="Note 5 3 2 9" xfId="37255"/>
    <cellStyle name="Note 5 3 3" xfId="37256"/>
    <cellStyle name="Note 5 3 3 2" xfId="37257"/>
    <cellStyle name="Note 5 3 3 2 2" xfId="37258"/>
    <cellStyle name="Note 5 3 3 2 2 2" xfId="37259"/>
    <cellStyle name="Note 5 3 3 2 2 2 2" xfId="37260"/>
    <cellStyle name="Note 5 3 3 2 2 2 3" xfId="37261"/>
    <cellStyle name="Note 5 3 3 2 2 3" xfId="37262"/>
    <cellStyle name="Note 5 3 3 2 2 3 2" xfId="37263"/>
    <cellStyle name="Note 5 3 3 2 2 3 3" xfId="37264"/>
    <cellStyle name="Note 5 3 3 2 2 4" xfId="37265"/>
    <cellStyle name="Note 5 3 3 2 2 5" xfId="37266"/>
    <cellStyle name="Note 5 3 3 2 3" xfId="37267"/>
    <cellStyle name="Note 5 3 3 2 3 2" xfId="37268"/>
    <cellStyle name="Note 5 3 3 2 3 3" xfId="37269"/>
    <cellStyle name="Note 5 3 3 2 4" xfId="37270"/>
    <cellStyle name="Note 5 3 3 2 4 2" xfId="37271"/>
    <cellStyle name="Note 5 3 3 2 4 3" xfId="37272"/>
    <cellStyle name="Note 5 3 3 2 5" xfId="37273"/>
    <cellStyle name="Note 5 3 3 2 5 2" xfId="37274"/>
    <cellStyle name="Note 5 3 3 2 5 3" xfId="37275"/>
    <cellStyle name="Note 5 3 3 2 6" xfId="37276"/>
    <cellStyle name="Note 5 3 3 3" xfId="37277"/>
    <cellStyle name="Note 5 3 3 3 2" xfId="37278"/>
    <cellStyle name="Note 5 3 3 3 2 2" xfId="37279"/>
    <cellStyle name="Note 5 3 3 3 2 2 2" xfId="37280"/>
    <cellStyle name="Note 5 3 3 3 2 2 3" xfId="37281"/>
    <cellStyle name="Note 5 3 3 3 2 3" xfId="37282"/>
    <cellStyle name="Note 5 3 3 3 2 3 2" xfId="37283"/>
    <cellStyle name="Note 5 3 3 3 2 3 3" xfId="37284"/>
    <cellStyle name="Note 5 3 3 3 2 4" xfId="37285"/>
    <cellStyle name="Note 5 3 3 3 2 5" xfId="37286"/>
    <cellStyle name="Note 5 3 3 3 3" xfId="37287"/>
    <cellStyle name="Note 5 3 3 3 3 2" xfId="37288"/>
    <cellStyle name="Note 5 3 3 3 3 3" xfId="37289"/>
    <cellStyle name="Note 5 3 3 3 4" xfId="37290"/>
    <cellStyle name="Note 5 3 3 3 4 2" xfId="37291"/>
    <cellStyle name="Note 5 3 3 3 4 3" xfId="37292"/>
    <cellStyle name="Note 5 3 3 3 5" xfId="37293"/>
    <cellStyle name="Note 5 3 3 3 5 2" xfId="37294"/>
    <cellStyle name="Note 5 3 3 3 5 3" xfId="37295"/>
    <cellStyle name="Note 5 3 3 3 6" xfId="37296"/>
    <cellStyle name="Note 5 3 3 4" xfId="37297"/>
    <cellStyle name="Note 5 3 3 4 2" xfId="37298"/>
    <cellStyle name="Note 5 3 3 4 2 2" xfId="37299"/>
    <cellStyle name="Note 5 3 3 4 2 3" xfId="37300"/>
    <cellStyle name="Note 5 3 3 4 3" xfId="37301"/>
    <cellStyle name="Note 5 3 3 4 3 2" xfId="37302"/>
    <cellStyle name="Note 5 3 3 4 3 3" xfId="37303"/>
    <cellStyle name="Note 5 3 3 4 4" xfId="37304"/>
    <cellStyle name="Note 5 3 3 4 4 2" xfId="37305"/>
    <cellStyle name="Note 5 3 3 4 4 3" xfId="37306"/>
    <cellStyle name="Note 5 3 3 4 5" xfId="37307"/>
    <cellStyle name="Note 5 3 3 4 5 2" xfId="37308"/>
    <cellStyle name="Note 5 3 3 4 5 3" xfId="37309"/>
    <cellStyle name="Note 5 3 3 4 6" xfId="37310"/>
    <cellStyle name="Note 5 3 3 4 6 2" xfId="37311"/>
    <cellStyle name="Note 5 3 3 4 6 3" xfId="37312"/>
    <cellStyle name="Note 5 3 3 4 7" xfId="37313"/>
    <cellStyle name="Note 5 3 3 4 8" xfId="37314"/>
    <cellStyle name="Note 5 3 3 5" xfId="37315"/>
    <cellStyle name="Note 5 3 3 5 2" xfId="37316"/>
    <cellStyle name="Note 5 3 3 5 2 2" xfId="37317"/>
    <cellStyle name="Note 5 3 3 5 2 3" xfId="37318"/>
    <cellStyle name="Note 5 3 3 5 3" xfId="37319"/>
    <cellStyle name="Note 5 3 3 5 3 2" xfId="37320"/>
    <cellStyle name="Note 5 3 3 5 3 3" xfId="37321"/>
    <cellStyle name="Note 5 3 3 5 4" xfId="37322"/>
    <cellStyle name="Note 5 3 3 5 5" xfId="37323"/>
    <cellStyle name="Note 5 3 3 6" xfId="37324"/>
    <cellStyle name="Note 5 3 3 6 2" xfId="37325"/>
    <cellStyle name="Note 5 3 3 6 3" xfId="37326"/>
    <cellStyle name="Note 5 3 3 7" xfId="37327"/>
    <cellStyle name="Note 5 3 3 7 2" xfId="37328"/>
    <cellStyle name="Note 5 3 3 7 3" xfId="37329"/>
    <cellStyle name="Note 5 3 3 8" xfId="37330"/>
    <cellStyle name="Note 5 3 3 8 2" xfId="37331"/>
    <cellStyle name="Note 5 3 3 8 3" xfId="37332"/>
    <cellStyle name="Note 5 3 3 9" xfId="37333"/>
    <cellStyle name="Note 5 3 4" xfId="37334"/>
    <cellStyle name="Note 5 3 4 2" xfId="37335"/>
    <cellStyle name="Note 5 3 4 2 2" xfId="37336"/>
    <cellStyle name="Note 5 3 4 2 2 2" xfId="37337"/>
    <cellStyle name="Note 5 3 4 2 2 2 2" xfId="37338"/>
    <cellStyle name="Note 5 3 4 2 2 2 3" xfId="37339"/>
    <cellStyle name="Note 5 3 4 2 2 3" xfId="37340"/>
    <cellStyle name="Note 5 3 4 2 2 3 2" xfId="37341"/>
    <cellStyle name="Note 5 3 4 2 2 3 3" xfId="37342"/>
    <cellStyle name="Note 5 3 4 2 2 4" xfId="37343"/>
    <cellStyle name="Note 5 3 4 2 2 5" xfId="37344"/>
    <cellStyle name="Note 5 3 4 2 3" xfId="37345"/>
    <cellStyle name="Note 5 3 4 2 3 2" xfId="37346"/>
    <cellStyle name="Note 5 3 4 2 3 3" xfId="37347"/>
    <cellStyle name="Note 5 3 4 2 4" xfId="37348"/>
    <cellStyle name="Note 5 3 4 2 4 2" xfId="37349"/>
    <cellStyle name="Note 5 3 4 2 4 3" xfId="37350"/>
    <cellStyle name="Note 5 3 4 2 5" xfId="37351"/>
    <cellStyle name="Note 5 3 4 2 5 2" xfId="37352"/>
    <cellStyle name="Note 5 3 4 2 5 3" xfId="37353"/>
    <cellStyle name="Note 5 3 4 2 6" xfId="37354"/>
    <cellStyle name="Note 5 3 4 3" xfId="37355"/>
    <cellStyle name="Note 5 3 4 3 2" xfId="37356"/>
    <cellStyle name="Note 5 3 4 3 2 2" xfId="37357"/>
    <cellStyle name="Note 5 3 4 3 2 2 2" xfId="37358"/>
    <cellStyle name="Note 5 3 4 3 2 2 3" xfId="37359"/>
    <cellStyle name="Note 5 3 4 3 2 3" xfId="37360"/>
    <cellStyle name="Note 5 3 4 3 2 3 2" xfId="37361"/>
    <cellStyle name="Note 5 3 4 3 2 3 3" xfId="37362"/>
    <cellStyle name="Note 5 3 4 3 2 4" xfId="37363"/>
    <cellStyle name="Note 5 3 4 3 2 5" xfId="37364"/>
    <cellStyle name="Note 5 3 4 3 3" xfId="37365"/>
    <cellStyle name="Note 5 3 4 3 3 2" xfId="37366"/>
    <cellStyle name="Note 5 3 4 3 3 3" xfId="37367"/>
    <cellStyle name="Note 5 3 4 3 4" xfId="37368"/>
    <cellStyle name="Note 5 3 4 3 4 2" xfId="37369"/>
    <cellStyle name="Note 5 3 4 3 4 3" xfId="37370"/>
    <cellStyle name="Note 5 3 4 3 5" xfId="37371"/>
    <cellStyle name="Note 5 3 4 3 5 2" xfId="37372"/>
    <cellStyle name="Note 5 3 4 3 5 3" xfId="37373"/>
    <cellStyle name="Note 5 3 4 3 6" xfId="37374"/>
    <cellStyle name="Note 5 3 4 4" xfId="37375"/>
    <cellStyle name="Note 5 3 4 4 2" xfId="37376"/>
    <cellStyle name="Note 5 3 4 4 2 2" xfId="37377"/>
    <cellStyle name="Note 5 3 4 4 2 3" xfId="37378"/>
    <cellStyle name="Note 5 3 4 4 3" xfId="37379"/>
    <cellStyle name="Note 5 3 4 4 3 2" xfId="37380"/>
    <cellStyle name="Note 5 3 4 4 3 3" xfId="37381"/>
    <cellStyle name="Note 5 3 4 4 4" xfId="37382"/>
    <cellStyle name="Note 5 3 4 4 4 2" xfId="37383"/>
    <cellStyle name="Note 5 3 4 4 4 3" xfId="37384"/>
    <cellStyle name="Note 5 3 4 4 5" xfId="37385"/>
    <cellStyle name="Note 5 3 4 4 5 2" xfId="37386"/>
    <cellStyle name="Note 5 3 4 4 5 3" xfId="37387"/>
    <cellStyle name="Note 5 3 4 4 6" xfId="37388"/>
    <cellStyle name="Note 5 3 4 4 6 2" xfId="37389"/>
    <cellStyle name="Note 5 3 4 4 6 3" xfId="37390"/>
    <cellStyle name="Note 5 3 4 4 7" xfId="37391"/>
    <cellStyle name="Note 5 3 4 4 8" xfId="37392"/>
    <cellStyle name="Note 5 3 4 5" xfId="37393"/>
    <cellStyle name="Note 5 3 4 5 2" xfId="37394"/>
    <cellStyle name="Note 5 3 4 5 2 2" xfId="37395"/>
    <cellStyle name="Note 5 3 4 5 2 3" xfId="37396"/>
    <cellStyle name="Note 5 3 4 5 3" xfId="37397"/>
    <cellStyle name="Note 5 3 4 5 3 2" xfId="37398"/>
    <cellStyle name="Note 5 3 4 5 3 3" xfId="37399"/>
    <cellStyle name="Note 5 3 4 5 4" xfId="37400"/>
    <cellStyle name="Note 5 3 4 5 5" xfId="37401"/>
    <cellStyle name="Note 5 3 4 6" xfId="37402"/>
    <cellStyle name="Note 5 3 4 6 2" xfId="37403"/>
    <cellStyle name="Note 5 3 4 6 3" xfId="37404"/>
    <cellStyle name="Note 5 3 4 7" xfId="37405"/>
    <cellStyle name="Note 5 3 4 7 2" xfId="37406"/>
    <cellStyle name="Note 5 3 4 7 3" xfId="37407"/>
    <cellStyle name="Note 5 3 4 8" xfId="37408"/>
    <cellStyle name="Note 5 3 4 8 2" xfId="37409"/>
    <cellStyle name="Note 5 3 4 8 3" xfId="37410"/>
    <cellStyle name="Note 5 3 4 9" xfId="37411"/>
    <cellStyle name="Note 5 3 5" xfId="37412"/>
    <cellStyle name="Note 5 3 5 2" xfId="37413"/>
    <cellStyle name="Note 5 3 5 2 2" xfId="37414"/>
    <cellStyle name="Note 5 3 5 2 2 2" xfId="37415"/>
    <cellStyle name="Note 5 3 5 2 2 2 2" xfId="37416"/>
    <cellStyle name="Note 5 3 5 2 2 2 3" xfId="37417"/>
    <cellStyle name="Note 5 3 5 2 2 3" xfId="37418"/>
    <cellStyle name="Note 5 3 5 2 2 3 2" xfId="37419"/>
    <cellStyle name="Note 5 3 5 2 2 3 3" xfId="37420"/>
    <cellStyle name="Note 5 3 5 2 2 4" xfId="37421"/>
    <cellStyle name="Note 5 3 5 2 2 5" xfId="37422"/>
    <cellStyle name="Note 5 3 5 2 3" xfId="37423"/>
    <cellStyle name="Note 5 3 5 2 3 2" xfId="37424"/>
    <cellStyle name="Note 5 3 5 2 3 3" xfId="37425"/>
    <cellStyle name="Note 5 3 5 2 4" xfId="37426"/>
    <cellStyle name="Note 5 3 5 2 4 2" xfId="37427"/>
    <cellStyle name="Note 5 3 5 2 4 3" xfId="37428"/>
    <cellStyle name="Note 5 3 5 2 5" xfId="37429"/>
    <cellStyle name="Note 5 3 5 2 5 2" xfId="37430"/>
    <cellStyle name="Note 5 3 5 2 5 3" xfId="37431"/>
    <cellStyle name="Note 5 3 5 2 6" xfId="37432"/>
    <cellStyle name="Note 5 3 5 3" xfId="37433"/>
    <cellStyle name="Note 5 3 5 3 2" xfId="37434"/>
    <cellStyle name="Note 5 3 5 3 2 2" xfId="37435"/>
    <cellStyle name="Note 5 3 5 3 2 2 2" xfId="37436"/>
    <cellStyle name="Note 5 3 5 3 2 2 3" xfId="37437"/>
    <cellStyle name="Note 5 3 5 3 2 3" xfId="37438"/>
    <cellStyle name="Note 5 3 5 3 2 3 2" xfId="37439"/>
    <cellStyle name="Note 5 3 5 3 2 3 3" xfId="37440"/>
    <cellStyle name="Note 5 3 5 3 2 4" xfId="37441"/>
    <cellStyle name="Note 5 3 5 3 2 5" xfId="37442"/>
    <cellStyle name="Note 5 3 5 3 3" xfId="37443"/>
    <cellStyle name="Note 5 3 5 3 3 2" xfId="37444"/>
    <cellStyle name="Note 5 3 5 3 3 3" xfId="37445"/>
    <cellStyle name="Note 5 3 5 3 4" xfId="37446"/>
    <cellStyle name="Note 5 3 5 3 4 2" xfId="37447"/>
    <cellStyle name="Note 5 3 5 3 4 3" xfId="37448"/>
    <cellStyle name="Note 5 3 5 3 5" xfId="37449"/>
    <cellStyle name="Note 5 3 5 3 5 2" xfId="37450"/>
    <cellStyle name="Note 5 3 5 3 5 3" xfId="37451"/>
    <cellStyle name="Note 5 3 5 3 6" xfId="37452"/>
    <cellStyle name="Note 5 3 5 4" xfId="37453"/>
    <cellStyle name="Note 5 3 5 4 2" xfId="37454"/>
    <cellStyle name="Note 5 3 5 4 2 2" xfId="37455"/>
    <cellStyle name="Note 5 3 5 4 2 3" xfId="37456"/>
    <cellStyle name="Note 5 3 5 4 3" xfId="37457"/>
    <cellStyle name="Note 5 3 5 4 3 2" xfId="37458"/>
    <cellStyle name="Note 5 3 5 4 3 3" xfId="37459"/>
    <cellStyle name="Note 5 3 5 4 4" xfId="37460"/>
    <cellStyle name="Note 5 3 5 4 4 2" xfId="37461"/>
    <cellStyle name="Note 5 3 5 4 4 3" xfId="37462"/>
    <cellStyle name="Note 5 3 5 4 5" xfId="37463"/>
    <cellStyle name="Note 5 3 5 4 5 2" xfId="37464"/>
    <cellStyle name="Note 5 3 5 4 5 3" xfId="37465"/>
    <cellStyle name="Note 5 3 5 4 6" xfId="37466"/>
    <cellStyle name="Note 5 3 5 4 6 2" xfId="37467"/>
    <cellStyle name="Note 5 3 5 4 6 3" xfId="37468"/>
    <cellStyle name="Note 5 3 5 4 7" xfId="37469"/>
    <cellStyle name="Note 5 3 5 4 8" xfId="37470"/>
    <cellStyle name="Note 5 3 5 5" xfId="37471"/>
    <cellStyle name="Note 5 3 5 5 2" xfId="37472"/>
    <cellStyle name="Note 5 3 5 5 2 2" xfId="37473"/>
    <cellStyle name="Note 5 3 5 5 2 3" xfId="37474"/>
    <cellStyle name="Note 5 3 5 5 3" xfId="37475"/>
    <cellStyle name="Note 5 3 5 5 3 2" xfId="37476"/>
    <cellStyle name="Note 5 3 5 5 3 3" xfId="37477"/>
    <cellStyle name="Note 5 3 5 5 4" xfId="37478"/>
    <cellStyle name="Note 5 3 5 5 5" xfId="37479"/>
    <cellStyle name="Note 5 3 5 6" xfId="37480"/>
    <cellStyle name="Note 5 3 5 6 2" xfId="37481"/>
    <cellStyle name="Note 5 3 5 6 3" xfId="37482"/>
    <cellStyle name="Note 5 3 5 7" xfId="37483"/>
    <cellStyle name="Note 5 3 5 7 2" xfId="37484"/>
    <cellStyle name="Note 5 3 5 7 3" xfId="37485"/>
    <cellStyle name="Note 5 3 5 8" xfId="37486"/>
    <cellStyle name="Note 5 3 5 8 2" xfId="37487"/>
    <cellStyle name="Note 5 3 5 8 3" xfId="37488"/>
    <cellStyle name="Note 5 3 5 9" xfId="37489"/>
    <cellStyle name="Note 5 3 6" xfId="37490"/>
    <cellStyle name="Note 5 3 6 2" xfId="37491"/>
    <cellStyle name="Note 5 3 6 2 2" xfId="37492"/>
    <cellStyle name="Note 5 3 6 2 2 2" xfId="37493"/>
    <cellStyle name="Note 5 3 6 2 2 3" xfId="37494"/>
    <cellStyle name="Note 5 3 6 2 3" xfId="37495"/>
    <cellStyle name="Note 5 3 6 2 3 2" xfId="37496"/>
    <cellStyle name="Note 5 3 6 2 3 3" xfId="37497"/>
    <cellStyle name="Note 5 3 6 2 4" xfId="37498"/>
    <cellStyle name="Note 5 3 6 2 5" xfId="37499"/>
    <cellStyle name="Note 5 3 6 3" xfId="37500"/>
    <cellStyle name="Note 5 3 6 3 2" xfId="37501"/>
    <cellStyle name="Note 5 3 6 3 3" xfId="37502"/>
    <cellStyle name="Note 5 3 6 4" xfId="37503"/>
    <cellStyle name="Note 5 3 6 4 2" xfId="37504"/>
    <cellStyle name="Note 5 3 6 4 3" xfId="37505"/>
    <cellStyle name="Note 5 3 6 5" xfId="37506"/>
    <cellStyle name="Note 5 3 6 5 2" xfId="37507"/>
    <cellStyle name="Note 5 3 6 5 3" xfId="37508"/>
    <cellStyle name="Note 5 3 6 6" xfId="37509"/>
    <cellStyle name="Note 5 3 7" xfId="37510"/>
    <cellStyle name="Note 5 3 7 2" xfId="37511"/>
    <cellStyle name="Note 5 3 7 2 2" xfId="37512"/>
    <cellStyle name="Note 5 3 7 2 2 2" xfId="37513"/>
    <cellStyle name="Note 5 3 7 2 2 3" xfId="37514"/>
    <cellStyle name="Note 5 3 7 2 3" xfId="37515"/>
    <cellStyle name="Note 5 3 7 2 3 2" xfId="37516"/>
    <cellStyle name="Note 5 3 7 2 3 3" xfId="37517"/>
    <cellStyle name="Note 5 3 7 2 4" xfId="37518"/>
    <cellStyle name="Note 5 3 7 2 5" xfId="37519"/>
    <cellStyle name="Note 5 3 7 3" xfId="37520"/>
    <cellStyle name="Note 5 3 7 3 2" xfId="37521"/>
    <cellStyle name="Note 5 3 7 3 3" xfId="37522"/>
    <cellStyle name="Note 5 3 7 4" xfId="37523"/>
    <cellStyle name="Note 5 3 7 4 2" xfId="37524"/>
    <cellStyle name="Note 5 3 7 4 3" xfId="37525"/>
    <cellStyle name="Note 5 3 7 5" xfId="37526"/>
    <cellStyle name="Note 5 3 7 5 2" xfId="37527"/>
    <cellStyle name="Note 5 3 7 5 3" xfId="37528"/>
    <cellStyle name="Note 5 3 7 6" xfId="37529"/>
    <cellStyle name="Note 5 3 8" xfId="37530"/>
    <cellStyle name="Note 5 3 8 2" xfId="37531"/>
    <cellStyle name="Note 5 3 8 2 2" xfId="37532"/>
    <cellStyle name="Note 5 3 8 2 3" xfId="37533"/>
    <cellStyle name="Note 5 3 8 3" xfId="37534"/>
    <cellStyle name="Note 5 3 8 3 2" xfId="37535"/>
    <cellStyle name="Note 5 3 8 3 3" xfId="37536"/>
    <cellStyle name="Note 5 3 8 4" xfId="37537"/>
    <cellStyle name="Note 5 3 8 4 2" xfId="37538"/>
    <cellStyle name="Note 5 3 8 4 3" xfId="37539"/>
    <cellStyle name="Note 5 3 8 5" xfId="37540"/>
    <cellStyle name="Note 5 3 8 5 2" xfId="37541"/>
    <cellStyle name="Note 5 3 8 5 3" xfId="37542"/>
    <cellStyle name="Note 5 3 8 6" xfId="37543"/>
    <cellStyle name="Note 5 3 8 6 2" xfId="37544"/>
    <cellStyle name="Note 5 3 8 6 3" xfId="37545"/>
    <cellStyle name="Note 5 3 8 7" xfId="37546"/>
    <cellStyle name="Note 5 3 8 8" xfId="37547"/>
    <cellStyle name="Note 5 3 9" xfId="37548"/>
    <cellStyle name="Note 5 3 9 2" xfId="37549"/>
    <cellStyle name="Note 5 3 9 2 2" xfId="37550"/>
    <cellStyle name="Note 5 3 9 2 3" xfId="37551"/>
    <cellStyle name="Note 5 3 9 3" xfId="37552"/>
    <cellStyle name="Note 5 3 9 3 2" xfId="37553"/>
    <cellStyle name="Note 5 3 9 3 3" xfId="37554"/>
    <cellStyle name="Note 5 3 9 4" xfId="37555"/>
    <cellStyle name="Note 5 3 9 5" xfId="37556"/>
    <cellStyle name="Note 5 30" xfId="37557"/>
    <cellStyle name="Note 5 30 2" xfId="37558"/>
    <cellStyle name="Note 5 30 2 2" xfId="37559"/>
    <cellStyle name="Note 5 30 2 3" xfId="37560"/>
    <cellStyle name="Note 5 30 3" xfId="37561"/>
    <cellStyle name="Note 5 30 3 2" xfId="37562"/>
    <cellStyle name="Note 5 30 3 3" xfId="37563"/>
    <cellStyle name="Note 5 30 4" xfId="37564"/>
    <cellStyle name="Note 5 30 4 2" xfId="37565"/>
    <cellStyle name="Note 5 30 4 3" xfId="37566"/>
    <cellStyle name="Note 5 30 5" xfId="37567"/>
    <cellStyle name="Note 5 30 5 2" xfId="37568"/>
    <cellStyle name="Note 5 30 5 3" xfId="37569"/>
    <cellStyle name="Note 5 30 6" xfId="37570"/>
    <cellStyle name="Note 5 30 6 2" xfId="37571"/>
    <cellStyle name="Note 5 30 6 3" xfId="37572"/>
    <cellStyle name="Note 5 30 7" xfId="37573"/>
    <cellStyle name="Note 5 30 8" xfId="37574"/>
    <cellStyle name="Note 5 31" xfId="37575"/>
    <cellStyle name="Note 5 31 2" xfId="37576"/>
    <cellStyle name="Note 5 31 2 2" xfId="37577"/>
    <cellStyle name="Note 5 31 2 3" xfId="37578"/>
    <cellStyle name="Note 5 31 3" xfId="37579"/>
    <cellStyle name="Note 5 31 3 2" xfId="37580"/>
    <cellStyle name="Note 5 31 3 3" xfId="37581"/>
    <cellStyle name="Note 5 31 4" xfId="37582"/>
    <cellStyle name="Note 5 31 5" xfId="37583"/>
    <cellStyle name="Note 5 32" xfId="37584"/>
    <cellStyle name="Note 5 32 2" xfId="37585"/>
    <cellStyle name="Note 5 32 3" xfId="37586"/>
    <cellStyle name="Note 5 33" xfId="37587"/>
    <cellStyle name="Note 5 33 2" xfId="37588"/>
    <cellStyle name="Note 5 33 3" xfId="37589"/>
    <cellStyle name="Note 5 34" xfId="37590"/>
    <cellStyle name="Note 5 34 2" xfId="37591"/>
    <cellStyle name="Note 5 34 3" xfId="37592"/>
    <cellStyle name="Note 5 35" xfId="37593"/>
    <cellStyle name="Note 5 4" xfId="37594"/>
    <cellStyle name="Note 5 4 10" xfId="37595"/>
    <cellStyle name="Note 5 4 10 2" xfId="37596"/>
    <cellStyle name="Note 5 4 10 3" xfId="37597"/>
    <cellStyle name="Note 5 4 11" xfId="37598"/>
    <cellStyle name="Note 5 4 11 2" xfId="37599"/>
    <cellStyle name="Note 5 4 11 3" xfId="37600"/>
    <cellStyle name="Note 5 4 12" xfId="37601"/>
    <cellStyle name="Note 5 4 12 2" xfId="37602"/>
    <cellStyle name="Note 5 4 12 3" xfId="37603"/>
    <cellStyle name="Note 5 4 13" xfId="37604"/>
    <cellStyle name="Note 5 4 2" xfId="37605"/>
    <cellStyle name="Note 5 4 2 2" xfId="37606"/>
    <cellStyle name="Note 5 4 2 2 2" xfId="37607"/>
    <cellStyle name="Note 5 4 2 2 2 2" xfId="37608"/>
    <cellStyle name="Note 5 4 2 2 2 2 2" xfId="37609"/>
    <cellStyle name="Note 5 4 2 2 2 2 3" xfId="37610"/>
    <cellStyle name="Note 5 4 2 2 2 3" xfId="37611"/>
    <cellStyle name="Note 5 4 2 2 2 3 2" xfId="37612"/>
    <cellStyle name="Note 5 4 2 2 2 3 3" xfId="37613"/>
    <cellStyle name="Note 5 4 2 2 2 4" xfId="37614"/>
    <cellStyle name="Note 5 4 2 2 2 5" xfId="37615"/>
    <cellStyle name="Note 5 4 2 2 3" xfId="37616"/>
    <cellStyle name="Note 5 4 2 2 3 2" xfId="37617"/>
    <cellStyle name="Note 5 4 2 2 3 3" xfId="37618"/>
    <cellStyle name="Note 5 4 2 2 4" xfId="37619"/>
    <cellStyle name="Note 5 4 2 2 4 2" xfId="37620"/>
    <cellStyle name="Note 5 4 2 2 4 3" xfId="37621"/>
    <cellStyle name="Note 5 4 2 2 5" xfId="37622"/>
    <cellStyle name="Note 5 4 2 2 5 2" xfId="37623"/>
    <cellStyle name="Note 5 4 2 2 5 3" xfId="37624"/>
    <cellStyle name="Note 5 4 2 2 6" xfId="37625"/>
    <cellStyle name="Note 5 4 2 3" xfId="37626"/>
    <cellStyle name="Note 5 4 2 3 2" xfId="37627"/>
    <cellStyle name="Note 5 4 2 3 2 2" xfId="37628"/>
    <cellStyle name="Note 5 4 2 3 2 2 2" xfId="37629"/>
    <cellStyle name="Note 5 4 2 3 2 2 3" xfId="37630"/>
    <cellStyle name="Note 5 4 2 3 2 3" xfId="37631"/>
    <cellStyle name="Note 5 4 2 3 2 3 2" xfId="37632"/>
    <cellStyle name="Note 5 4 2 3 2 3 3" xfId="37633"/>
    <cellStyle name="Note 5 4 2 3 2 4" xfId="37634"/>
    <cellStyle name="Note 5 4 2 3 2 5" xfId="37635"/>
    <cellStyle name="Note 5 4 2 3 3" xfId="37636"/>
    <cellStyle name="Note 5 4 2 3 3 2" xfId="37637"/>
    <cellStyle name="Note 5 4 2 3 3 3" xfId="37638"/>
    <cellStyle name="Note 5 4 2 3 4" xfId="37639"/>
    <cellStyle name="Note 5 4 2 3 4 2" xfId="37640"/>
    <cellStyle name="Note 5 4 2 3 4 3" xfId="37641"/>
    <cellStyle name="Note 5 4 2 3 5" xfId="37642"/>
    <cellStyle name="Note 5 4 2 3 5 2" xfId="37643"/>
    <cellStyle name="Note 5 4 2 3 5 3" xfId="37644"/>
    <cellStyle name="Note 5 4 2 3 6" xfId="37645"/>
    <cellStyle name="Note 5 4 2 4" xfId="37646"/>
    <cellStyle name="Note 5 4 2 4 2" xfId="37647"/>
    <cellStyle name="Note 5 4 2 4 2 2" xfId="37648"/>
    <cellStyle name="Note 5 4 2 4 2 3" xfId="37649"/>
    <cellStyle name="Note 5 4 2 4 3" xfId="37650"/>
    <cellStyle name="Note 5 4 2 4 3 2" xfId="37651"/>
    <cellStyle name="Note 5 4 2 4 3 3" xfId="37652"/>
    <cellStyle name="Note 5 4 2 4 4" xfId="37653"/>
    <cellStyle name="Note 5 4 2 4 4 2" xfId="37654"/>
    <cellStyle name="Note 5 4 2 4 4 3" xfId="37655"/>
    <cellStyle name="Note 5 4 2 4 5" xfId="37656"/>
    <cellStyle name="Note 5 4 2 4 5 2" xfId="37657"/>
    <cellStyle name="Note 5 4 2 4 5 3" xfId="37658"/>
    <cellStyle name="Note 5 4 2 4 6" xfId="37659"/>
    <cellStyle name="Note 5 4 2 4 6 2" xfId="37660"/>
    <cellStyle name="Note 5 4 2 4 6 3" xfId="37661"/>
    <cellStyle name="Note 5 4 2 4 7" xfId="37662"/>
    <cellStyle name="Note 5 4 2 4 8" xfId="37663"/>
    <cellStyle name="Note 5 4 2 5" xfId="37664"/>
    <cellStyle name="Note 5 4 2 5 2" xfId="37665"/>
    <cellStyle name="Note 5 4 2 5 2 2" xfId="37666"/>
    <cellStyle name="Note 5 4 2 5 2 3" xfId="37667"/>
    <cellStyle name="Note 5 4 2 5 3" xfId="37668"/>
    <cellStyle name="Note 5 4 2 5 3 2" xfId="37669"/>
    <cellStyle name="Note 5 4 2 5 3 3" xfId="37670"/>
    <cellStyle name="Note 5 4 2 5 4" xfId="37671"/>
    <cellStyle name="Note 5 4 2 5 5" xfId="37672"/>
    <cellStyle name="Note 5 4 2 6" xfId="37673"/>
    <cellStyle name="Note 5 4 2 6 2" xfId="37674"/>
    <cellStyle name="Note 5 4 2 6 3" xfId="37675"/>
    <cellStyle name="Note 5 4 2 7" xfId="37676"/>
    <cellStyle name="Note 5 4 2 7 2" xfId="37677"/>
    <cellStyle name="Note 5 4 2 7 3" xfId="37678"/>
    <cellStyle name="Note 5 4 2 8" xfId="37679"/>
    <cellStyle name="Note 5 4 2 8 2" xfId="37680"/>
    <cellStyle name="Note 5 4 2 8 3" xfId="37681"/>
    <cellStyle name="Note 5 4 2 9" xfId="37682"/>
    <cellStyle name="Note 5 4 3" xfId="37683"/>
    <cellStyle name="Note 5 4 3 2" xfId="37684"/>
    <cellStyle name="Note 5 4 3 2 2" xfId="37685"/>
    <cellStyle name="Note 5 4 3 2 2 2" xfId="37686"/>
    <cellStyle name="Note 5 4 3 2 2 2 2" xfId="37687"/>
    <cellStyle name="Note 5 4 3 2 2 2 3" xfId="37688"/>
    <cellStyle name="Note 5 4 3 2 2 3" xfId="37689"/>
    <cellStyle name="Note 5 4 3 2 2 3 2" xfId="37690"/>
    <cellStyle name="Note 5 4 3 2 2 3 3" xfId="37691"/>
    <cellStyle name="Note 5 4 3 2 2 4" xfId="37692"/>
    <cellStyle name="Note 5 4 3 2 2 5" xfId="37693"/>
    <cellStyle name="Note 5 4 3 2 3" xfId="37694"/>
    <cellStyle name="Note 5 4 3 2 3 2" xfId="37695"/>
    <cellStyle name="Note 5 4 3 2 3 3" xfId="37696"/>
    <cellStyle name="Note 5 4 3 2 4" xfId="37697"/>
    <cellStyle name="Note 5 4 3 2 4 2" xfId="37698"/>
    <cellStyle name="Note 5 4 3 2 4 3" xfId="37699"/>
    <cellStyle name="Note 5 4 3 2 5" xfId="37700"/>
    <cellStyle name="Note 5 4 3 2 5 2" xfId="37701"/>
    <cellStyle name="Note 5 4 3 2 5 3" xfId="37702"/>
    <cellStyle name="Note 5 4 3 2 6" xfId="37703"/>
    <cellStyle name="Note 5 4 3 3" xfId="37704"/>
    <cellStyle name="Note 5 4 3 3 2" xfId="37705"/>
    <cellStyle name="Note 5 4 3 3 2 2" xfId="37706"/>
    <cellStyle name="Note 5 4 3 3 2 2 2" xfId="37707"/>
    <cellStyle name="Note 5 4 3 3 2 2 3" xfId="37708"/>
    <cellStyle name="Note 5 4 3 3 2 3" xfId="37709"/>
    <cellStyle name="Note 5 4 3 3 2 3 2" xfId="37710"/>
    <cellStyle name="Note 5 4 3 3 2 3 3" xfId="37711"/>
    <cellStyle name="Note 5 4 3 3 2 4" xfId="37712"/>
    <cellStyle name="Note 5 4 3 3 2 5" xfId="37713"/>
    <cellStyle name="Note 5 4 3 3 3" xfId="37714"/>
    <cellStyle name="Note 5 4 3 3 3 2" xfId="37715"/>
    <cellStyle name="Note 5 4 3 3 3 3" xfId="37716"/>
    <cellStyle name="Note 5 4 3 3 4" xfId="37717"/>
    <cellStyle name="Note 5 4 3 3 4 2" xfId="37718"/>
    <cellStyle name="Note 5 4 3 3 4 3" xfId="37719"/>
    <cellStyle name="Note 5 4 3 3 5" xfId="37720"/>
    <cellStyle name="Note 5 4 3 3 5 2" xfId="37721"/>
    <cellStyle name="Note 5 4 3 3 5 3" xfId="37722"/>
    <cellStyle name="Note 5 4 3 3 6" xfId="37723"/>
    <cellStyle name="Note 5 4 3 4" xfId="37724"/>
    <cellStyle name="Note 5 4 3 4 2" xfId="37725"/>
    <cellStyle name="Note 5 4 3 4 2 2" xfId="37726"/>
    <cellStyle name="Note 5 4 3 4 2 3" xfId="37727"/>
    <cellStyle name="Note 5 4 3 4 3" xfId="37728"/>
    <cellStyle name="Note 5 4 3 4 3 2" xfId="37729"/>
    <cellStyle name="Note 5 4 3 4 3 3" xfId="37730"/>
    <cellStyle name="Note 5 4 3 4 4" xfId="37731"/>
    <cellStyle name="Note 5 4 3 4 4 2" xfId="37732"/>
    <cellStyle name="Note 5 4 3 4 4 3" xfId="37733"/>
    <cellStyle name="Note 5 4 3 4 5" xfId="37734"/>
    <cellStyle name="Note 5 4 3 4 5 2" xfId="37735"/>
    <cellStyle name="Note 5 4 3 4 5 3" xfId="37736"/>
    <cellStyle name="Note 5 4 3 4 6" xfId="37737"/>
    <cellStyle name="Note 5 4 3 4 6 2" xfId="37738"/>
    <cellStyle name="Note 5 4 3 4 6 3" xfId="37739"/>
    <cellStyle name="Note 5 4 3 4 7" xfId="37740"/>
    <cellStyle name="Note 5 4 3 4 8" xfId="37741"/>
    <cellStyle name="Note 5 4 3 5" xfId="37742"/>
    <cellStyle name="Note 5 4 3 5 2" xfId="37743"/>
    <cellStyle name="Note 5 4 3 5 2 2" xfId="37744"/>
    <cellStyle name="Note 5 4 3 5 2 3" xfId="37745"/>
    <cellStyle name="Note 5 4 3 5 3" xfId="37746"/>
    <cellStyle name="Note 5 4 3 5 3 2" xfId="37747"/>
    <cellStyle name="Note 5 4 3 5 3 3" xfId="37748"/>
    <cellStyle name="Note 5 4 3 5 4" xfId="37749"/>
    <cellStyle name="Note 5 4 3 5 5" xfId="37750"/>
    <cellStyle name="Note 5 4 3 6" xfId="37751"/>
    <cellStyle name="Note 5 4 3 6 2" xfId="37752"/>
    <cellStyle name="Note 5 4 3 6 3" xfId="37753"/>
    <cellStyle name="Note 5 4 3 7" xfId="37754"/>
    <cellStyle name="Note 5 4 3 7 2" xfId="37755"/>
    <cellStyle name="Note 5 4 3 7 3" xfId="37756"/>
    <cellStyle name="Note 5 4 3 8" xfId="37757"/>
    <cellStyle name="Note 5 4 3 8 2" xfId="37758"/>
    <cellStyle name="Note 5 4 3 8 3" xfId="37759"/>
    <cellStyle name="Note 5 4 3 9" xfId="37760"/>
    <cellStyle name="Note 5 4 4" xfId="37761"/>
    <cellStyle name="Note 5 4 4 2" xfId="37762"/>
    <cellStyle name="Note 5 4 4 2 2" xfId="37763"/>
    <cellStyle name="Note 5 4 4 2 2 2" xfId="37764"/>
    <cellStyle name="Note 5 4 4 2 2 2 2" xfId="37765"/>
    <cellStyle name="Note 5 4 4 2 2 2 3" xfId="37766"/>
    <cellStyle name="Note 5 4 4 2 2 3" xfId="37767"/>
    <cellStyle name="Note 5 4 4 2 2 3 2" xfId="37768"/>
    <cellStyle name="Note 5 4 4 2 2 3 3" xfId="37769"/>
    <cellStyle name="Note 5 4 4 2 2 4" xfId="37770"/>
    <cellStyle name="Note 5 4 4 2 2 5" xfId="37771"/>
    <cellStyle name="Note 5 4 4 2 3" xfId="37772"/>
    <cellStyle name="Note 5 4 4 2 3 2" xfId="37773"/>
    <cellStyle name="Note 5 4 4 2 3 3" xfId="37774"/>
    <cellStyle name="Note 5 4 4 2 4" xfId="37775"/>
    <cellStyle name="Note 5 4 4 2 4 2" xfId="37776"/>
    <cellStyle name="Note 5 4 4 2 4 3" xfId="37777"/>
    <cellStyle name="Note 5 4 4 2 5" xfId="37778"/>
    <cellStyle name="Note 5 4 4 2 5 2" xfId="37779"/>
    <cellStyle name="Note 5 4 4 2 5 3" xfId="37780"/>
    <cellStyle name="Note 5 4 4 2 6" xfId="37781"/>
    <cellStyle name="Note 5 4 4 3" xfId="37782"/>
    <cellStyle name="Note 5 4 4 3 2" xfId="37783"/>
    <cellStyle name="Note 5 4 4 3 2 2" xfId="37784"/>
    <cellStyle name="Note 5 4 4 3 2 2 2" xfId="37785"/>
    <cellStyle name="Note 5 4 4 3 2 2 3" xfId="37786"/>
    <cellStyle name="Note 5 4 4 3 2 3" xfId="37787"/>
    <cellStyle name="Note 5 4 4 3 2 3 2" xfId="37788"/>
    <cellStyle name="Note 5 4 4 3 2 3 3" xfId="37789"/>
    <cellStyle name="Note 5 4 4 3 2 4" xfId="37790"/>
    <cellStyle name="Note 5 4 4 3 2 5" xfId="37791"/>
    <cellStyle name="Note 5 4 4 3 3" xfId="37792"/>
    <cellStyle name="Note 5 4 4 3 3 2" xfId="37793"/>
    <cellStyle name="Note 5 4 4 3 3 3" xfId="37794"/>
    <cellStyle name="Note 5 4 4 3 4" xfId="37795"/>
    <cellStyle name="Note 5 4 4 3 4 2" xfId="37796"/>
    <cellStyle name="Note 5 4 4 3 4 3" xfId="37797"/>
    <cellStyle name="Note 5 4 4 3 5" xfId="37798"/>
    <cellStyle name="Note 5 4 4 3 5 2" xfId="37799"/>
    <cellStyle name="Note 5 4 4 3 5 3" xfId="37800"/>
    <cellStyle name="Note 5 4 4 3 6" xfId="37801"/>
    <cellStyle name="Note 5 4 4 4" xfId="37802"/>
    <cellStyle name="Note 5 4 4 4 2" xfId="37803"/>
    <cellStyle name="Note 5 4 4 4 2 2" xfId="37804"/>
    <cellStyle name="Note 5 4 4 4 2 3" xfId="37805"/>
    <cellStyle name="Note 5 4 4 4 3" xfId="37806"/>
    <cellStyle name="Note 5 4 4 4 3 2" xfId="37807"/>
    <cellStyle name="Note 5 4 4 4 3 3" xfId="37808"/>
    <cellStyle name="Note 5 4 4 4 4" xfId="37809"/>
    <cellStyle name="Note 5 4 4 4 4 2" xfId="37810"/>
    <cellStyle name="Note 5 4 4 4 4 3" xfId="37811"/>
    <cellStyle name="Note 5 4 4 4 5" xfId="37812"/>
    <cellStyle name="Note 5 4 4 4 5 2" xfId="37813"/>
    <cellStyle name="Note 5 4 4 4 5 3" xfId="37814"/>
    <cellStyle name="Note 5 4 4 4 6" xfId="37815"/>
    <cellStyle name="Note 5 4 4 4 6 2" xfId="37816"/>
    <cellStyle name="Note 5 4 4 4 6 3" xfId="37817"/>
    <cellStyle name="Note 5 4 4 4 7" xfId="37818"/>
    <cellStyle name="Note 5 4 4 4 8" xfId="37819"/>
    <cellStyle name="Note 5 4 4 5" xfId="37820"/>
    <cellStyle name="Note 5 4 4 5 2" xfId="37821"/>
    <cellStyle name="Note 5 4 4 5 2 2" xfId="37822"/>
    <cellStyle name="Note 5 4 4 5 2 3" xfId="37823"/>
    <cellStyle name="Note 5 4 4 5 3" xfId="37824"/>
    <cellStyle name="Note 5 4 4 5 3 2" xfId="37825"/>
    <cellStyle name="Note 5 4 4 5 3 3" xfId="37826"/>
    <cellStyle name="Note 5 4 4 5 4" xfId="37827"/>
    <cellStyle name="Note 5 4 4 5 5" xfId="37828"/>
    <cellStyle name="Note 5 4 4 6" xfId="37829"/>
    <cellStyle name="Note 5 4 4 6 2" xfId="37830"/>
    <cellStyle name="Note 5 4 4 6 3" xfId="37831"/>
    <cellStyle name="Note 5 4 4 7" xfId="37832"/>
    <cellStyle name="Note 5 4 4 7 2" xfId="37833"/>
    <cellStyle name="Note 5 4 4 7 3" xfId="37834"/>
    <cellStyle name="Note 5 4 4 8" xfId="37835"/>
    <cellStyle name="Note 5 4 4 8 2" xfId="37836"/>
    <cellStyle name="Note 5 4 4 8 3" xfId="37837"/>
    <cellStyle name="Note 5 4 4 9" xfId="37838"/>
    <cellStyle name="Note 5 4 5" xfId="37839"/>
    <cellStyle name="Note 5 4 5 2" xfId="37840"/>
    <cellStyle name="Note 5 4 5 2 2" xfId="37841"/>
    <cellStyle name="Note 5 4 5 2 2 2" xfId="37842"/>
    <cellStyle name="Note 5 4 5 2 2 2 2" xfId="37843"/>
    <cellStyle name="Note 5 4 5 2 2 2 3" xfId="37844"/>
    <cellStyle name="Note 5 4 5 2 2 3" xfId="37845"/>
    <cellStyle name="Note 5 4 5 2 2 3 2" xfId="37846"/>
    <cellStyle name="Note 5 4 5 2 2 3 3" xfId="37847"/>
    <cellStyle name="Note 5 4 5 2 2 4" xfId="37848"/>
    <cellStyle name="Note 5 4 5 2 2 5" xfId="37849"/>
    <cellStyle name="Note 5 4 5 2 3" xfId="37850"/>
    <cellStyle name="Note 5 4 5 2 3 2" xfId="37851"/>
    <cellStyle name="Note 5 4 5 2 3 3" xfId="37852"/>
    <cellStyle name="Note 5 4 5 2 4" xfId="37853"/>
    <cellStyle name="Note 5 4 5 2 4 2" xfId="37854"/>
    <cellStyle name="Note 5 4 5 2 4 3" xfId="37855"/>
    <cellStyle name="Note 5 4 5 2 5" xfId="37856"/>
    <cellStyle name="Note 5 4 5 2 5 2" xfId="37857"/>
    <cellStyle name="Note 5 4 5 2 5 3" xfId="37858"/>
    <cellStyle name="Note 5 4 5 2 6" xfId="37859"/>
    <cellStyle name="Note 5 4 5 3" xfId="37860"/>
    <cellStyle name="Note 5 4 5 3 2" xfId="37861"/>
    <cellStyle name="Note 5 4 5 3 2 2" xfId="37862"/>
    <cellStyle name="Note 5 4 5 3 2 2 2" xfId="37863"/>
    <cellStyle name="Note 5 4 5 3 2 2 3" xfId="37864"/>
    <cellStyle name="Note 5 4 5 3 2 3" xfId="37865"/>
    <cellStyle name="Note 5 4 5 3 2 3 2" xfId="37866"/>
    <cellStyle name="Note 5 4 5 3 2 3 3" xfId="37867"/>
    <cellStyle name="Note 5 4 5 3 2 4" xfId="37868"/>
    <cellStyle name="Note 5 4 5 3 2 5" xfId="37869"/>
    <cellStyle name="Note 5 4 5 3 3" xfId="37870"/>
    <cellStyle name="Note 5 4 5 3 3 2" xfId="37871"/>
    <cellStyle name="Note 5 4 5 3 3 3" xfId="37872"/>
    <cellStyle name="Note 5 4 5 3 4" xfId="37873"/>
    <cellStyle name="Note 5 4 5 3 4 2" xfId="37874"/>
    <cellStyle name="Note 5 4 5 3 4 3" xfId="37875"/>
    <cellStyle name="Note 5 4 5 3 5" xfId="37876"/>
    <cellStyle name="Note 5 4 5 3 5 2" xfId="37877"/>
    <cellStyle name="Note 5 4 5 3 5 3" xfId="37878"/>
    <cellStyle name="Note 5 4 5 3 6" xfId="37879"/>
    <cellStyle name="Note 5 4 5 4" xfId="37880"/>
    <cellStyle name="Note 5 4 5 4 2" xfId="37881"/>
    <cellStyle name="Note 5 4 5 4 2 2" xfId="37882"/>
    <cellStyle name="Note 5 4 5 4 2 3" xfId="37883"/>
    <cellStyle name="Note 5 4 5 4 3" xfId="37884"/>
    <cellStyle name="Note 5 4 5 4 3 2" xfId="37885"/>
    <cellStyle name="Note 5 4 5 4 3 3" xfId="37886"/>
    <cellStyle name="Note 5 4 5 4 4" xfId="37887"/>
    <cellStyle name="Note 5 4 5 4 4 2" xfId="37888"/>
    <cellStyle name="Note 5 4 5 4 4 3" xfId="37889"/>
    <cellStyle name="Note 5 4 5 4 5" xfId="37890"/>
    <cellStyle name="Note 5 4 5 4 5 2" xfId="37891"/>
    <cellStyle name="Note 5 4 5 4 5 3" xfId="37892"/>
    <cellStyle name="Note 5 4 5 4 6" xfId="37893"/>
    <cellStyle name="Note 5 4 5 4 6 2" xfId="37894"/>
    <cellStyle name="Note 5 4 5 4 6 3" xfId="37895"/>
    <cellStyle name="Note 5 4 5 4 7" xfId="37896"/>
    <cellStyle name="Note 5 4 5 4 8" xfId="37897"/>
    <cellStyle name="Note 5 4 5 5" xfId="37898"/>
    <cellStyle name="Note 5 4 5 5 2" xfId="37899"/>
    <cellStyle name="Note 5 4 5 5 2 2" xfId="37900"/>
    <cellStyle name="Note 5 4 5 5 2 3" xfId="37901"/>
    <cellStyle name="Note 5 4 5 5 3" xfId="37902"/>
    <cellStyle name="Note 5 4 5 5 3 2" xfId="37903"/>
    <cellStyle name="Note 5 4 5 5 3 3" xfId="37904"/>
    <cellStyle name="Note 5 4 5 5 4" xfId="37905"/>
    <cellStyle name="Note 5 4 5 5 5" xfId="37906"/>
    <cellStyle name="Note 5 4 5 6" xfId="37907"/>
    <cellStyle name="Note 5 4 5 6 2" xfId="37908"/>
    <cellStyle name="Note 5 4 5 6 3" xfId="37909"/>
    <cellStyle name="Note 5 4 5 7" xfId="37910"/>
    <cellStyle name="Note 5 4 5 7 2" xfId="37911"/>
    <cellStyle name="Note 5 4 5 7 3" xfId="37912"/>
    <cellStyle name="Note 5 4 5 8" xfId="37913"/>
    <cellStyle name="Note 5 4 5 8 2" xfId="37914"/>
    <cellStyle name="Note 5 4 5 8 3" xfId="37915"/>
    <cellStyle name="Note 5 4 5 9" xfId="37916"/>
    <cellStyle name="Note 5 4 6" xfId="37917"/>
    <cellStyle name="Note 5 4 6 2" xfId="37918"/>
    <cellStyle name="Note 5 4 6 2 2" xfId="37919"/>
    <cellStyle name="Note 5 4 6 2 2 2" xfId="37920"/>
    <cellStyle name="Note 5 4 6 2 2 3" xfId="37921"/>
    <cellStyle name="Note 5 4 6 2 3" xfId="37922"/>
    <cellStyle name="Note 5 4 6 2 3 2" xfId="37923"/>
    <cellStyle name="Note 5 4 6 2 3 3" xfId="37924"/>
    <cellStyle name="Note 5 4 6 2 4" xfId="37925"/>
    <cellStyle name="Note 5 4 6 2 5" xfId="37926"/>
    <cellStyle name="Note 5 4 6 3" xfId="37927"/>
    <cellStyle name="Note 5 4 6 3 2" xfId="37928"/>
    <cellStyle name="Note 5 4 6 3 3" xfId="37929"/>
    <cellStyle name="Note 5 4 6 4" xfId="37930"/>
    <cellStyle name="Note 5 4 6 4 2" xfId="37931"/>
    <cellStyle name="Note 5 4 6 4 3" xfId="37932"/>
    <cellStyle name="Note 5 4 6 5" xfId="37933"/>
    <cellStyle name="Note 5 4 6 5 2" xfId="37934"/>
    <cellStyle name="Note 5 4 6 5 3" xfId="37935"/>
    <cellStyle name="Note 5 4 6 6" xfId="37936"/>
    <cellStyle name="Note 5 4 7" xfId="37937"/>
    <cellStyle name="Note 5 4 7 2" xfId="37938"/>
    <cellStyle name="Note 5 4 7 2 2" xfId="37939"/>
    <cellStyle name="Note 5 4 7 2 2 2" xfId="37940"/>
    <cellStyle name="Note 5 4 7 2 2 3" xfId="37941"/>
    <cellStyle name="Note 5 4 7 2 3" xfId="37942"/>
    <cellStyle name="Note 5 4 7 2 3 2" xfId="37943"/>
    <cellStyle name="Note 5 4 7 2 3 3" xfId="37944"/>
    <cellStyle name="Note 5 4 7 2 4" xfId="37945"/>
    <cellStyle name="Note 5 4 7 2 5" xfId="37946"/>
    <cellStyle name="Note 5 4 7 3" xfId="37947"/>
    <cellStyle name="Note 5 4 7 3 2" xfId="37948"/>
    <cellStyle name="Note 5 4 7 3 3" xfId="37949"/>
    <cellStyle name="Note 5 4 7 4" xfId="37950"/>
    <cellStyle name="Note 5 4 7 4 2" xfId="37951"/>
    <cellStyle name="Note 5 4 7 4 3" xfId="37952"/>
    <cellStyle name="Note 5 4 7 5" xfId="37953"/>
    <cellStyle name="Note 5 4 7 5 2" xfId="37954"/>
    <cellStyle name="Note 5 4 7 5 3" xfId="37955"/>
    <cellStyle name="Note 5 4 7 6" xfId="37956"/>
    <cellStyle name="Note 5 4 8" xfId="37957"/>
    <cellStyle name="Note 5 4 8 2" xfId="37958"/>
    <cellStyle name="Note 5 4 8 2 2" xfId="37959"/>
    <cellStyle name="Note 5 4 8 2 3" xfId="37960"/>
    <cellStyle name="Note 5 4 8 3" xfId="37961"/>
    <cellStyle name="Note 5 4 8 3 2" xfId="37962"/>
    <cellStyle name="Note 5 4 8 3 3" xfId="37963"/>
    <cellStyle name="Note 5 4 8 4" xfId="37964"/>
    <cellStyle name="Note 5 4 8 4 2" xfId="37965"/>
    <cellStyle name="Note 5 4 8 4 3" xfId="37966"/>
    <cellStyle name="Note 5 4 8 5" xfId="37967"/>
    <cellStyle name="Note 5 4 8 5 2" xfId="37968"/>
    <cellStyle name="Note 5 4 8 5 3" xfId="37969"/>
    <cellStyle name="Note 5 4 8 6" xfId="37970"/>
    <cellStyle name="Note 5 4 8 6 2" xfId="37971"/>
    <cellStyle name="Note 5 4 8 6 3" xfId="37972"/>
    <cellStyle name="Note 5 4 8 7" xfId="37973"/>
    <cellStyle name="Note 5 4 8 8" xfId="37974"/>
    <cellStyle name="Note 5 4 9" xfId="37975"/>
    <cellStyle name="Note 5 4 9 2" xfId="37976"/>
    <cellStyle name="Note 5 4 9 2 2" xfId="37977"/>
    <cellStyle name="Note 5 4 9 2 3" xfId="37978"/>
    <cellStyle name="Note 5 4 9 3" xfId="37979"/>
    <cellStyle name="Note 5 4 9 3 2" xfId="37980"/>
    <cellStyle name="Note 5 4 9 3 3" xfId="37981"/>
    <cellStyle name="Note 5 4 9 4" xfId="37982"/>
    <cellStyle name="Note 5 4 9 5" xfId="37983"/>
    <cellStyle name="Note 5 5" xfId="37984"/>
    <cellStyle name="Note 5 5 10" xfId="37985"/>
    <cellStyle name="Note 5 5 10 2" xfId="37986"/>
    <cellStyle name="Note 5 5 10 3" xfId="37987"/>
    <cellStyle name="Note 5 5 11" xfId="37988"/>
    <cellStyle name="Note 5 5 11 2" xfId="37989"/>
    <cellStyle name="Note 5 5 11 3" xfId="37990"/>
    <cellStyle name="Note 5 5 12" xfId="37991"/>
    <cellStyle name="Note 5 5 12 2" xfId="37992"/>
    <cellStyle name="Note 5 5 12 3" xfId="37993"/>
    <cellStyle name="Note 5 5 13" xfId="37994"/>
    <cellStyle name="Note 5 5 2" xfId="37995"/>
    <cellStyle name="Note 5 5 2 2" xfId="37996"/>
    <cellStyle name="Note 5 5 2 2 2" xfId="37997"/>
    <cellStyle name="Note 5 5 2 2 2 2" xfId="37998"/>
    <cellStyle name="Note 5 5 2 2 2 2 2" xfId="37999"/>
    <cellStyle name="Note 5 5 2 2 2 2 3" xfId="38000"/>
    <cellStyle name="Note 5 5 2 2 2 3" xfId="38001"/>
    <cellStyle name="Note 5 5 2 2 2 3 2" xfId="38002"/>
    <cellStyle name="Note 5 5 2 2 2 3 3" xfId="38003"/>
    <cellStyle name="Note 5 5 2 2 2 4" xfId="38004"/>
    <cellStyle name="Note 5 5 2 2 2 5" xfId="38005"/>
    <cellStyle name="Note 5 5 2 2 3" xfId="38006"/>
    <cellStyle name="Note 5 5 2 2 3 2" xfId="38007"/>
    <cellStyle name="Note 5 5 2 2 3 3" xfId="38008"/>
    <cellStyle name="Note 5 5 2 2 4" xfId="38009"/>
    <cellStyle name="Note 5 5 2 2 4 2" xfId="38010"/>
    <cellStyle name="Note 5 5 2 2 4 3" xfId="38011"/>
    <cellStyle name="Note 5 5 2 2 5" xfId="38012"/>
    <cellStyle name="Note 5 5 2 2 5 2" xfId="38013"/>
    <cellStyle name="Note 5 5 2 2 5 3" xfId="38014"/>
    <cellStyle name="Note 5 5 2 2 6" xfId="38015"/>
    <cellStyle name="Note 5 5 2 3" xfId="38016"/>
    <cellStyle name="Note 5 5 2 3 2" xfId="38017"/>
    <cellStyle name="Note 5 5 2 3 2 2" xfId="38018"/>
    <cellStyle name="Note 5 5 2 3 2 2 2" xfId="38019"/>
    <cellStyle name="Note 5 5 2 3 2 2 3" xfId="38020"/>
    <cellStyle name="Note 5 5 2 3 2 3" xfId="38021"/>
    <cellStyle name="Note 5 5 2 3 2 3 2" xfId="38022"/>
    <cellStyle name="Note 5 5 2 3 2 3 3" xfId="38023"/>
    <cellStyle name="Note 5 5 2 3 2 4" xfId="38024"/>
    <cellStyle name="Note 5 5 2 3 2 5" xfId="38025"/>
    <cellStyle name="Note 5 5 2 3 3" xfId="38026"/>
    <cellStyle name="Note 5 5 2 3 3 2" xfId="38027"/>
    <cellStyle name="Note 5 5 2 3 3 3" xfId="38028"/>
    <cellStyle name="Note 5 5 2 3 4" xfId="38029"/>
    <cellStyle name="Note 5 5 2 3 4 2" xfId="38030"/>
    <cellStyle name="Note 5 5 2 3 4 3" xfId="38031"/>
    <cellStyle name="Note 5 5 2 3 5" xfId="38032"/>
    <cellStyle name="Note 5 5 2 3 5 2" xfId="38033"/>
    <cellStyle name="Note 5 5 2 3 5 3" xfId="38034"/>
    <cellStyle name="Note 5 5 2 3 6" xfId="38035"/>
    <cellStyle name="Note 5 5 2 4" xfId="38036"/>
    <cellStyle name="Note 5 5 2 4 2" xfId="38037"/>
    <cellStyle name="Note 5 5 2 4 2 2" xfId="38038"/>
    <cellStyle name="Note 5 5 2 4 2 3" xfId="38039"/>
    <cellStyle name="Note 5 5 2 4 3" xfId="38040"/>
    <cellStyle name="Note 5 5 2 4 3 2" xfId="38041"/>
    <cellStyle name="Note 5 5 2 4 3 3" xfId="38042"/>
    <cellStyle name="Note 5 5 2 4 4" xfId="38043"/>
    <cellStyle name="Note 5 5 2 4 4 2" xfId="38044"/>
    <cellStyle name="Note 5 5 2 4 4 3" xfId="38045"/>
    <cellStyle name="Note 5 5 2 4 5" xfId="38046"/>
    <cellStyle name="Note 5 5 2 4 5 2" xfId="38047"/>
    <cellStyle name="Note 5 5 2 4 5 3" xfId="38048"/>
    <cellStyle name="Note 5 5 2 4 6" xfId="38049"/>
    <cellStyle name="Note 5 5 2 4 6 2" xfId="38050"/>
    <cellStyle name="Note 5 5 2 4 6 3" xfId="38051"/>
    <cellStyle name="Note 5 5 2 4 7" xfId="38052"/>
    <cellStyle name="Note 5 5 2 4 8" xfId="38053"/>
    <cellStyle name="Note 5 5 2 5" xfId="38054"/>
    <cellStyle name="Note 5 5 2 5 2" xfId="38055"/>
    <cellStyle name="Note 5 5 2 5 2 2" xfId="38056"/>
    <cellStyle name="Note 5 5 2 5 2 3" xfId="38057"/>
    <cellStyle name="Note 5 5 2 5 3" xfId="38058"/>
    <cellStyle name="Note 5 5 2 5 3 2" xfId="38059"/>
    <cellStyle name="Note 5 5 2 5 3 3" xfId="38060"/>
    <cellStyle name="Note 5 5 2 5 4" xfId="38061"/>
    <cellStyle name="Note 5 5 2 5 5" xfId="38062"/>
    <cellStyle name="Note 5 5 2 6" xfId="38063"/>
    <cellStyle name="Note 5 5 2 6 2" xfId="38064"/>
    <cellStyle name="Note 5 5 2 6 3" xfId="38065"/>
    <cellStyle name="Note 5 5 2 7" xfId="38066"/>
    <cellStyle name="Note 5 5 2 7 2" xfId="38067"/>
    <cellStyle name="Note 5 5 2 7 3" xfId="38068"/>
    <cellStyle name="Note 5 5 2 8" xfId="38069"/>
    <cellStyle name="Note 5 5 2 8 2" xfId="38070"/>
    <cellStyle name="Note 5 5 2 8 3" xfId="38071"/>
    <cellStyle name="Note 5 5 2 9" xfId="38072"/>
    <cellStyle name="Note 5 5 3" xfId="38073"/>
    <cellStyle name="Note 5 5 3 2" xfId="38074"/>
    <cellStyle name="Note 5 5 3 2 2" xfId="38075"/>
    <cellStyle name="Note 5 5 3 2 2 2" xfId="38076"/>
    <cellStyle name="Note 5 5 3 2 2 2 2" xfId="38077"/>
    <cellStyle name="Note 5 5 3 2 2 2 3" xfId="38078"/>
    <cellStyle name="Note 5 5 3 2 2 3" xfId="38079"/>
    <cellStyle name="Note 5 5 3 2 2 3 2" xfId="38080"/>
    <cellStyle name="Note 5 5 3 2 2 3 3" xfId="38081"/>
    <cellStyle name="Note 5 5 3 2 2 4" xfId="38082"/>
    <cellStyle name="Note 5 5 3 2 2 5" xfId="38083"/>
    <cellStyle name="Note 5 5 3 2 3" xfId="38084"/>
    <cellStyle name="Note 5 5 3 2 3 2" xfId="38085"/>
    <cellStyle name="Note 5 5 3 2 3 3" xfId="38086"/>
    <cellStyle name="Note 5 5 3 2 4" xfId="38087"/>
    <cellStyle name="Note 5 5 3 2 4 2" xfId="38088"/>
    <cellStyle name="Note 5 5 3 2 4 3" xfId="38089"/>
    <cellStyle name="Note 5 5 3 2 5" xfId="38090"/>
    <cellStyle name="Note 5 5 3 2 5 2" xfId="38091"/>
    <cellStyle name="Note 5 5 3 2 5 3" xfId="38092"/>
    <cellStyle name="Note 5 5 3 2 6" xfId="38093"/>
    <cellStyle name="Note 5 5 3 3" xfId="38094"/>
    <cellStyle name="Note 5 5 3 3 2" xfId="38095"/>
    <cellStyle name="Note 5 5 3 3 2 2" xfId="38096"/>
    <cellStyle name="Note 5 5 3 3 2 2 2" xfId="38097"/>
    <cellStyle name="Note 5 5 3 3 2 2 3" xfId="38098"/>
    <cellStyle name="Note 5 5 3 3 2 3" xfId="38099"/>
    <cellStyle name="Note 5 5 3 3 2 3 2" xfId="38100"/>
    <cellStyle name="Note 5 5 3 3 2 3 3" xfId="38101"/>
    <cellStyle name="Note 5 5 3 3 2 4" xfId="38102"/>
    <cellStyle name="Note 5 5 3 3 2 5" xfId="38103"/>
    <cellStyle name="Note 5 5 3 3 3" xfId="38104"/>
    <cellStyle name="Note 5 5 3 3 3 2" xfId="38105"/>
    <cellStyle name="Note 5 5 3 3 3 3" xfId="38106"/>
    <cellStyle name="Note 5 5 3 3 4" xfId="38107"/>
    <cellStyle name="Note 5 5 3 3 4 2" xfId="38108"/>
    <cellStyle name="Note 5 5 3 3 4 3" xfId="38109"/>
    <cellStyle name="Note 5 5 3 3 5" xfId="38110"/>
    <cellStyle name="Note 5 5 3 3 5 2" xfId="38111"/>
    <cellStyle name="Note 5 5 3 3 5 3" xfId="38112"/>
    <cellStyle name="Note 5 5 3 3 6" xfId="38113"/>
    <cellStyle name="Note 5 5 3 4" xfId="38114"/>
    <cellStyle name="Note 5 5 3 4 2" xfId="38115"/>
    <cellStyle name="Note 5 5 3 4 2 2" xfId="38116"/>
    <cellStyle name="Note 5 5 3 4 2 3" xfId="38117"/>
    <cellStyle name="Note 5 5 3 4 3" xfId="38118"/>
    <cellStyle name="Note 5 5 3 4 3 2" xfId="38119"/>
    <cellStyle name="Note 5 5 3 4 3 3" xfId="38120"/>
    <cellStyle name="Note 5 5 3 4 4" xfId="38121"/>
    <cellStyle name="Note 5 5 3 4 4 2" xfId="38122"/>
    <cellStyle name="Note 5 5 3 4 4 3" xfId="38123"/>
    <cellStyle name="Note 5 5 3 4 5" xfId="38124"/>
    <cellStyle name="Note 5 5 3 4 5 2" xfId="38125"/>
    <cellStyle name="Note 5 5 3 4 5 3" xfId="38126"/>
    <cellStyle name="Note 5 5 3 4 6" xfId="38127"/>
    <cellStyle name="Note 5 5 3 4 6 2" xfId="38128"/>
    <cellStyle name="Note 5 5 3 4 6 3" xfId="38129"/>
    <cellStyle name="Note 5 5 3 4 7" xfId="38130"/>
    <cellStyle name="Note 5 5 3 4 8" xfId="38131"/>
    <cellStyle name="Note 5 5 3 5" xfId="38132"/>
    <cellStyle name="Note 5 5 3 5 2" xfId="38133"/>
    <cellStyle name="Note 5 5 3 5 2 2" xfId="38134"/>
    <cellStyle name="Note 5 5 3 5 2 3" xfId="38135"/>
    <cellStyle name="Note 5 5 3 5 3" xfId="38136"/>
    <cellStyle name="Note 5 5 3 5 3 2" xfId="38137"/>
    <cellStyle name="Note 5 5 3 5 3 3" xfId="38138"/>
    <cellStyle name="Note 5 5 3 5 4" xfId="38139"/>
    <cellStyle name="Note 5 5 3 5 5" xfId="38140"/>
    <cellStyle name="Note 5 5 3 6" xfId="38141"/>
    <cellStyle name="Note 5 5 3 6 2" xfId="38142"/>
    <cellStyle name="Note 5 5 3 6 3" xfId="38143"/>
    <cellStyle name="Note 5 5 3 7" xfId="38144"/>
    <cellStyle name="Note 5 5 3 7 2" xfId="38145"/>
    <cellStyle name="Note 5 5 3 7 3" xfId="38146"/>
    <cellStyle name="Note 5 5 3 8" xfId="38147"/>
    <cellStyle name="Note 5 5 3 8 2" xfId="38148"/>
    <cellStyle name="Note 5 5 3 8 3" xfId="38149"/>
    <cellStyle name="Note 5 5 3 9" xfId="38150"/>
    <cellStyle name="Note 5 5 4" xfId="38151"/>
    <cellStyle name="Note 5 5 4 2" xfId="38152"/>
    <cellStyle name="Note 5 5 4 2 2" xfId="38153"/>
    <cellStyle name="Note 5 5 4 2 2 2" xfId="38154"/>
    <cellStyle name="Note 5 5 4 2 2 2 2" xfId="38155"/>
    <cellStyle name="Note 5 5 4 2 2 2 3" xfId="38156"/>
    <cellStyle name="Note 5 5 4 2 2 3" xfId="38157"/>
    <cellStyle name="Note 5 5 4 2 2 3 2" xfId="38158"/>
    <cellStyle name="Note 5 5 4 2 2 3 3" xfId="38159"/>
    <cellStyle name="Note 5 5 4 2 2 4" xfId="38160"/>
    <cellStyle name="Note 5 5 4 2 2 5" xfId="38161"/>
    <cellStyle name="Note 5 5 4 2 3" xfId="38162"/>
    <cellStyle name="Note 5 5 4 2 3 2" xfId="38163"/>
    <cellStyle name="Note 5 5 4 2 3 3" xfId="38164"/>
    <cellStyle name="Note 5 5 4 2 4" xfId="38165"/>
    <cellStyle name="Note 5 5 4 2 4 2" xfId="38166"/>
    <cellStyle name="Note 5 5 4 2 4 3" xfId="38167"/>
    <cellStyle name="Note 5 5 4 2 5" xfId="38168"/>
    <cellStyle name="Note 5 5 4 2 5 2" xfId="38169"/>
    <cellStyle name="Note 5 5 4 2 5 3" xfId="38170"/>
    <cellStyle name="Note 5 5 4 2 6" xfId="38171"/>
    <cellStyle name="Note 5 5 4 3" xfId="38172"/>
    <cellStyle name="Note 5 5 4 3 2" xfId="38173"/>
    <cellStyle name="Note 5 5 4 3 2 2" xfId="38174"/>
    <cellStyle name="Note 5 5 4 3 2 2 2" xfId="38175"/>
    <cellStyle name="Note 5 5 4 3 2 2 3" xfId="38176"/>
    <cellStyle name="Note 5 5 4 3 2 3" xfId="38177"/>
    <cellStyle name="Note 5 5 4 3 2 3 2" xfId="38178"/>
    <cellStyle name="Note 5 5 4 3 2 3 3" xfId="38179"/>
    <cellStyle name="Note 5 5 4 3 2 4" xfId="38180"/>
    <cellStyle name="Note 5 5 4 3 2 5" xfId="38181"/>
    <cellStyle name="Note 5 5 4 3 3" xfId="38182"/>
    <cellStyle name="Note 5 5 4 3 3 2" xfId="38183"/>
    <cellStyle name="Note 5 5 4 3 3 3" xfId="38184"/>
    <cellStyle name="Note 5 5 4 3 4" xfId="38185"/>
    <cellStyle name="Note 5 5 4 3 4 2" xfId="38186"/>
    <cellStyle name="Note 5 5 4 3 4 3" xfId="38187"/>
    <cellStyle name="Note 5 5 4 3 5" xfId="38188"/>
    <cellStyle name="Note 5 5 4 3 5 2" xfId="38189"/>
    <cellStyle name="Note 5 5 4 3 5 3" xfId="38190"/>
    <cellStyle name="Note 5 5 4 3 6" xfId="38191"/>
    <cellStyle name="Note 5 5 4 4" xfId="38192"/>
    <cellStyle name="Note 5 5 4 4 2" xfId="38193"/>
    <cellStyle name="Note 5 5 4 4 2 2" xfId="38194"/>
    <cellStyle name="Note 5 5 4 4 2 3" xfId="38195"/>
    <cellStyle name="Note 5 5 4 4 3" xfId="38196"/>
    <cellStyle name="Note 5 5 4 4 3 2" xfId="38197"/>
    <cellStyle name="Note 5 5 4 4 3 3" xfId="38198"/>
    <cellStyle name="Note 5 5 4 4 4" xfId="38199"/>
    <cellStyle name="Note 5 5 4 4 4 2" xfId="38200"/>
    <cellStyle name="Note 5 5 4 4 4 3" xfId="38201"/>
    <cellStyle name="Note 5 5 4 4 5" xfId="38202"/>
    <cellStyle name="Note 5 5 4 4 5 2" xfId="38203"/>
    <cellStyle name="Note 5 5 4 4 5 3" xfId="38204"/>
    <cellStyle name="Note 5 5 4 4 6" xfId="38205"/>
    <cellStyle name="Note 5 5 4 4 6 2" xfId="38206"/>
    <cellStyle name="Note 5 5 4 4 6 3" xfId="38207"/>
    <cellStyle name="Note 5 5 4 4 7" xfId="38208"/>
    <cellStyle name="Note 5 5 4 4 8" xfId="38209"/>
    <cellStyle name="Note 5 5 4 5" xfId="38210"/>
    <cellStyle name="Note 5 5 4 5 2" xfId="38211"/>
    <cellStyle name="Note 5 5 4 5 2 2" xfId="38212"/>
    <cellStyle name="Note 5 5 4 5 2 3" xfId="38213"/>
    <cellStyle name="Note 5 5 4 5 3" xfId="38214"/>
    <cellStyle name="Note 5 5 4 5 3 2" xfId="38215"/>
    <cellStyle name="Note 5 5 4 5 3 3" xfId="38216"/>
    <cellStyle name="Note 5 5 4 5 4" xfId="38217"/>
    <cellStyle name="Note 5 5 4 5 5" xfId="38218"/>
    <cellStyle name="Note 5 5 4 6" xfId="38219"/>
    <cellStyle name="Note 5 5 4 6 2" xfId="38220"/>
    <cellStyle name="Note 5 5 4 6 3" xfId="38221"/>
    <cellStyle name="Note 5 5 4 7" xfId="38222"/>
    <cellStyle name="Note 5 5 4 7 2" xfId="38223"/>
    <cellStyle name="Note 5 5 4 7 3" xfId="38224"/>
    <cellStyle name="Note 5 5 4 8" xfId="38225"/>
    <cellStyle name="Note 5 5 4 8 2" xfId="38226"/>
    <cellStyle name="Note 5 5 4 8 3" xfId="38227"/>
    <cellStyle name="Note 5 5 4 9" xfId="38228"/>
    <cellStyle name="Note 5 5 5" xfId="38229"/>
    <cellStyle name="Note 5 5 5 2" xfId="38230"/>
    <cellStyle name="Note 5 5 5 2 2" xfId="38231"/>
    <cellStyle name="Note 5 5 5 2 2 2" xfId="38232"/>
    <cellStyle name="Note 5 5 5 2 2 2 2" xfId="38233"/>
    <cellStyle name="Note 5 5 5 2 2 2 3" xfId="38234"/>
    <cellStyle name="Note 5 5 5 2 2 3" xfId="38235"/>
    <cellStyle name="Note 5 5 5 2 2 3 2" xfId="38236"/>
    <cellStyle name="Note 5 5 5 2 2 3 3" xfId="38237"/>
    <cellStyle name="Note 5 5 5 2 2 4" xfId="38238"/>
    <cellStyle name="Note 5 5 5 2 2 5" xfId="38239"/>
    <cellStyle name="Note 5 5 5 2 3" xfId="38240"/>
    <cellStyle name="Note 5 5 5 2 3 2" xfId="38241"/>
    <cellStyle name="Note 5 5 5 2 3 3" xfId="38242"/>
    <cellStyle name="Note 5 5 5 2 4" xfId="38243"/>
    <cellStyle name="Note 5 5 5 2 4 2" xfId="38244"/>
    <cellStyle name="Note 5 5 5 2 4 3" xfId="38245"/>
    <cellStyle name="Note 5 5 5 2 5" xfId="38246"/>
    <cellStyle name="Note 5 5 5 2 5 2" xfId="38247"/>
    <cellStyle name="Note 5 5 5 2 5 3" xfId="38248"/>
    <cellStyle name="Note 5 5 5 2 6" xfId="38249"/>
    <cellStyle name="Note 5 5 5 3" xfId="38250"/>
    <cellStyle name="Note 5 5 5 3 2" xfId="38251"/>
    <cellStyle name="Note 5 5 5 3 2 2" xfId="38252"/>
    <cellStyle name="Note 5 5 5 3 2 2 2" xfId="38253"/>
    <cellStyle name="Note 5 5 5 3 2 2 3" xfId="38254"/>
    <cellStyle name="Note 5 5 5 3 2 3" xfId="38255"/>
    <cellStyle name="Note 5 5 5 3 2 3 2" xfId="38256"/>
    <cellStyle name="Note 5 5 5 3 2 3 3" xfId="38257"/>
    <cellStyle name="Note 5 5 5 3 2 4" xfId="38258"/>
    <cellStyle name="Note 5 5 5 3 2 5" xfId="38259"/>
    <cellStyle name="Note 5 5 5 3 3" xfId="38260"/>
    <cellStyle name="Note 5 5 5 3 3 2" xfId="38261"/>
    <cellStyle name="Note 5 5 5 3 3 3" xfId="38262"/>
    <cellStyle name="Note 5 5 5 3 4" xfId="38263"/>
    <cellStyle name="Note 5 5 5 3 4 2" xfId="38264"/>
    <cellStyle name="Note 5 5 5 3 4 3" xfId="38265"/>
    <cellStyle name="Note 5 5 5 3 5" xfId="38266"/>
    <cellStyle name="Note 5 5 5 3 5 2" xfId="38267"/>
    <cellStyle name="Note 5 5 5 3 5 3" xfId="38268"/>
    <cellStyle name="Note 5 5 5 3 6" xfId="38269"/>
    <cellStyle name="Note 5 5 5 4" xfId="38270"/>
    <cellStyle name="Note 5 5 5 4 2" xfId="38271"/>
    <cellStyle name="Note 5 5 5 4 2 2" xfId="38272"/>
    <cellStyle name="Note 5 5 5 4 2 3" xfId="38273"/>
    <cellStyle name="Note 5 5 5 4 3" xfId="38274"/>
    <cellStyle name="Note 5 5 5 4 3 2" xfId="38275"/>
    <cellStyle name="Note 5 5 5 4 3 3" xfId="38276"/>
    <cellStyle name="Note 5 5 5 4 4" xfId="38277"/>
    <cellStyle name="Note 5 5 5 4 4 2" xfId="38278"/>
    <cellStyle name="Note 5 5 5 4 4 3" xfId="38279"/>
    <cellStyle name="Note 5 5 5 4 5" xfId="38280"/>
    <cellStyle name="Note 5 5 5 4 5 2" xfId="38281"/>
    <cellStyle name="Note 5 5 5 4 5 3" xfId="38282"/>
    <cellStyle name="Note 5 5 5 4 6" xfId="38283"/>
    <cellStyle name="Note 5 5 5 4 6 2" xfId="38284"/>
    <cellStyle name="Note 5 5 5 4 6 3" xfId="38285"/>
    <cellStyle name="Note 5 5 5 4 7" xfId="38286"/>
    <cellStyle name="Note 5 5 5 4 8" xfId="38287"/>
    <cellStyle name="Note 5 5 5 5" xfId="38288"/>
    <cellStyle name="Note 5 5 5 5 2" xfId="38289"/>
    <cellStyle name="Note 5 5 5 5 2 2" xfId="38290"/>
    <cellStyle name="Note 5 5 5 5 2 3" xfId="38291"/>
    <cellStyle name="Note 5 5 5 5 3" xfId="38292"/>
    <cellStyle name="Note 5 5 5 5 3 2" xfId="38293"/>
    <cellStyle name="Note 5 5 5 5 3 3" xfId="38294"/>
    <cellStyle name="Note 5 5 5 5 4" xfId="38295"/>
    <cellStyle name="Note 5 5 5 5 5" xfId="38296"/>
    <cellStyle name="Note 5 5 5 6" xfId="38297"/>
    <cellStyle name="Note 5 5 5 6 2" xfId="38298"/>
    <cellStyle name="Note 5 5 5 6 3" xfId="38299"/>
    <cellStyle name="Note 5 5 5 7" xfId="38300"/>
    <cellStyle name="Note 5 5 5 7 2" xfId="38301"/>
    <cellStyle name="Note 5 5 5 7 3" xfId="38302"/>
    <cellStyle name="Note 5 5 5 8" xfId="38303"/>
    <cellStyle name="Note 5 5 5 8 2" xfId="38304"/>
    <cellStyle name="Note 5 5 5 8 3" xfId="38305"/>
    <cellStyle name="Note 5 5 5 9" xfId="38306"/>
    <cellStyle name="Note 5 5 6" xfId="38307"/>
    <cellStyle name="Note 5 5 6 2" xfId="38308"/>
    <cellStyle name="Note 5 5 6 2 2" xfId="38309"/>
    <cellStyle name="Note 5 5 6 2 2 2" xfId="38310"/>
    <cellStyle name="Note 5 5 6 2 2 3" xfId="38311"/>
    <cellStyle name="Note 5 5 6 2 3" xfId="38312"/>
    <cellStyle name="Note 5 5 6 2 3 2" xfId="38313"/>
    <cellStyle name="Note 5 5 6 2 3 3" xfId="38314"/>
    <cellStyle name="Note 5 5 6 2 4" xfId="38315"/>
    <cellStyle name="Note 5 5 6 2 5" xfId="38316"/>
    <cellStyle name="Note 5 5 6 3" xfId="38317"/>
    <cellStyle name="Note 5 5 6 3 2" xfId="38318"/>
    <cellStyle name="Note 5 5 6 3 3" xfId="38319"/>
    <cellStyle name="Note 5 5 6 4" xfId="38320"/>
    <cellStyle name="Note 5 5 6 4 2" xfId="38321"/>
    <cellStyle name="Note 5 5 6 4 3" xfId="38322"/>
    <cellStyle name="Note 5 5 6 5" xfId="38323"/>
    <cellStyle name="Note 5 5 6 5 2" xfId="38324"/>
    <cellStyle name="Note 5 5 6 5 3" xfId="38325"/>
    <cellStyle name="Note 5 5 6 6" xfId="38326"/>
    <cellStyle name="Note 5 5 7" xfId="38327"/>
    <cellStyle name="Note 5 5 7 2" xfId="38328"/>
    <cellStyle name="Note 5 5 7 2 2" xfId="38329"/>
    <cellStyle name="Note 5 5 7 2 2 2" xfId="38330"/>
    <cellStyle name="Note 5 5 7 2 2 3" xfId="38331"/>
    <cellStyle name="Note 5 5 7 2 3" xfId="38332"/>
    <cellStyle name="Note 5 5 7 2 3 2" xfId="38333"/>
    <cellStyle name="Note 5 5 7 2 3 3" xfId="38334"/>
    <cellStyle name="Note 5 5 7 2 4" xfId="38335"/>
    <cellStyle name="Note 5 5 7 2 5" xfId="38336"/>
    <cellStyle name="Note 5 5 7 3" xfId="38337"/>
    <cellStyle name="Note 5 5 7 3 2" xfId="38338"/>
    <cellStyle name="Note 5 5 7 3 3" xfId="38339"/>
    <cellStyle name="Note 5 5 7 4" xfId="38340"/>
    <cellStyle name="Note 5 5 7 4 2" xfId="38341"/>
    <cellStyle name="Note 5 5 7 4 3" xfId="38342"/>
    <cellStyle name="Note 5 5 7 5" xfId="38343"/>
    <cellStyle name="Note 5 5 7 5 2" xfId="38344"/>
    <cellStyle name="Note 5 5 7 5 3" xfId="38345"/>
    <cellStyle name="Note 5 5 7 6" xfId="38346"/>
    <cellStyle name="Note 5 5 8" xfId="38347"/>
    <cellStyle name="Note 5 5 8 2" xfId="38348"/>
    <cellStyle name="Note 5 5 8 2 2" xfId="38349"/>
    <cellStyle name="Note 5 5 8 2 3" xfId="38350"/>
    <cellStyle name="Note 5 5 8 3" xfId="38351"/>
    <cellStyle name="Note 5 5 8 3 2" xfId="38352"/>
    <cellStyle name="Note 5 5 8 3 3" xfId="38353"/>
    <cellStyle name="Note 5 5 8 4" xfId="38354"/>
    <cellStyle name="Note 5 5 8 4 2" xfId="38355"/>
    <cellStyle name="Note 5 5 8 4 3" xfId="38356"/>
    <cellStyle name="Note 5 5 8 5" xfId="38357"/>
    <cellStyle name="Note 5 5 8 5 2" xfId="38358"/>
    <cellStyle name="Note 5 5 8 5 3" xfId="38359"/>
    <cellStyle name="Note 5 5 8 6" xfId="38360"/>
    <cellStyle name="Note 5 5 8 6 2" xfId="38361"/>
    <cellStyle name="Note 5 5 8 6 3" xfId="38362"/>
    <cellStyle name="Note 5 5 8 7" xfId="38363"/>
    <cellStyle name="Note 5 5 8 8" xfId="38364"/>
    <cellStyle name="Note 5 5 9" xfId="38365"/>
    <cellStyle name="Note 5 5 9 2" xfId="38366"/>
    <cellStyle name="Note 5 5 9 2 2" xfId="38367"/>
    <cellStyle name="Note 5 5 9 2 3" xfId="38368"/>
    <cellStyle name="Note 5 5 9 3" xfId="38369"/>
    <cellStyle name="Note 5 5 9 3 2" xfId="38370"/>
    <cellStyle name="Note 5 5 9 3 3" xfId="38371"/>
    <cellStyle name="Note 5 5 9 4" xfId="38372"/>
    <cellStyle name="Note 5 5 9 5" xfId="38373"/>
    <cellStyle name="Note 5 6" xfId="38374"/>
    <cellStyle name="Note 5 6 10" xfId="38375"/>
    <cellStyle name="Note 5 6 10 2" xfId="38376"/>
    <cellStyle name="Note 5 6 10 3" xfId="38377"/>
    <cellStyle name="Note 5 6 11" xfId="38378"/>
    <cellStyle name="Note 5 6 11 2" xfId="38379"/>
    <cellStyle name="Note 5 6 11 3" xfId="38380"/>
    <cellStyle name="Note 5 6 12" xfId="38381"/>
    <cellStyle name="Note 5 6 12 2" xfId="38382"/>
    <cellStyle name="Note 5 6 12 3" xfId="38383"/>
    <cellStyle name="Note 5 6 13" xfId="38384"/>
    <cellStyle name="Note 5 6 2" xfId="38385"/>
    <cellStyle name="Note 5 6 2 2" xfId="38386"/>
    <cellStyle name="Note 5 6 2 2 2" xfId="38387"/>
    <cellStyle name="Note 5 6 2 2 2 2" xfId="38388"/>
    <cellStyle name="Note 5 6 2 2 2 2 2" xfId="38389"/>
    <cellStyle name="Note 5 6 2 2 2 2 3" xfId="38390"/>
    <cellStyle name="Note 5 6 2 2 2 3" xfId="38391"/>
    <cellStyle name="Note 5 6 2 2 2 3 2" xfId="38392"/>
    <cellStyle name="Note 5 6 2 2 2 3 3" xfId="38393"/>
    <cellStyle name="Note 5 6 2 2 2 4" xfId="38394"/>
    <cellStyle name="Note 5 6 2 2 2 5" xfId="38395"/>
    <cellStyle name="Note 5 6 2 2 3" xfId="38396"/>
    <cellStyle name="Note 5 6 2 2 3 2" xfId="38397"/>
    <cellStyle name="Note 5 6 2 2 3 3" xfId="38398"/>
    <cellStyle name="Note 5 6 2 2 4" xfId="38399"/>
    <cellStyle name="Note 5 6 2 2 4 2" xfId="38400"/>
    <cellStyle name="Note 5 6 2 2 4 3" xfId="38401"/>
    <cellStyle name="Note 5 6 2 2 5" xfId="38402"/>
    <cellStyle name="Note 5 6 2 2 5 2" xfId="38403"/>
    <cellStyle name="Note 5 6 2 2 5 3" xfId="38404"/>
    <cellStyle name="Note 5 6 2 2 6" xfId="38405"/>
    <cellStyle name="Note 5 6 2 3" xfId="38406"/>
    <cellStyle name="Note 5 6 2 3 2" xfId="38407"/>
    <cellStyle name="Note 5 6 2 3 2 2" xfId="38408"/>
    <cellStyle name="Note 5 6 2 3 2 2 2" xfId="38409"/>
    <cellStyle name="Note 5 6 2 3 2 2 3" xfId="38410"/>
    <cellStyle name="Note 5 6 2 3 2 3" xfId="38411"/>
    <cellStyle name="Note 5 6 2 3 2 3 2" xfId="38412"/>
    <cellStyle name="Note 5 6 2 3 2 3 3" xfId="38413"/>
    <cellStyle name="Note 5 6 2 3 2 4" xfId="38414"/>
    <cellStyle name="Note 5 6 2 3 2 5" xfId="38415"/>
    <cellStyle name="Note 5 6 2 3 3" xfId="38416"/>
    <cellStyle name="Note 5 6 2 3 3 2" xfId="38417"/>
    <cellStyle name="Note 5 6 2 3 3 3" xfId="38418"/>
    <cellStyle name="Note 5 6 2 3 4" xfId="38419"/>
    <cellStyle name="Note 5 6 2 3 4 2" xfId="38420"/>
    <cellStyle name="Note 5 6 2 3 4 3" xfId="38421"/>
    <cellStyle name="Note 5 6 2 3 5" xfId="38422"/>
    <cellStyle name="Note 5 6 2 3 5 2" xfId="38423"/>
    <cellStyle name="Note 5 6 2 3 5 3" xfId="38424"/>
    <cellStyle name="Note 5 6 2 3 6" xfId="38425"/>
    <cellStyle name="Note 5 6 2 4" xfId="38426"/>
    <cellStyle name="Note 5 6 2 4 2" xfId="38427"/>
    <cellStyle name="Note 5 6 2 4 2 2" xfId="38428"/>
    <cellStyle name="Note 5 6 2 4 2 3" xfId="38429"/>
    <cellStyle name="Note 5 6 2 4 3" xfId="38430"/>
    <cellStyle name="Note 5 6 2 4 3 2" xfId="38431"/>
    <cellStyle name="Note 5 6 2 4 3 3" xfId="38432"/>
    <cellStyle name="Note 5 6 2 4 4" xfId="38433"/>
    <cellStyle name="Note 5 6 2 4 4 2" xfId="38434"/>
    <cellStyle name="Note 5 6 2 4 4 3" xfId="38435"/>
    <cellStyle name="Note 5 6 2 4 5" xfId="38436"/>
    <cellStyle name="Note 5 6 2 4 5 2" xfId="38437"/>
    <cellStyle name="Note 5 6 2 4 5 3" xfId="38438"/>
    <cellStyle name="Note 5 6 2 4 6" xfId="38439"/>
    <cellStyle name="Note 5 6 2 4 6 2" xfId="38440"/>
    <cellStyle name="Note 5 6 2 4 6 3" xfId="38441"/>
    <cellStyle name="Note 5 6 2 4 7" xfId="38442"/>
    <cellStyle name="Note 5 6 2 4 8" xfId="38443"/>
    <cellStyle name="Note 5 6 2 5" xfId="38444"/>
    <cellStyle name="Note 5 6 2 5 2" xfId="38445"/>
    <cellStyle name="Note 5 6 2 5 2 2" xfId="38446"/>
    <cellStyle name="Note 5 6 2 5 2 3" xfId="38447"/>
    <cellStyle name="Note 5 6 2 5 3" xfId="38448"/>
    <cellStyle name="Note 5 6 2 5 3 2" xfId="38449"/>
    <cellStyle name="Note 5 6 2 5 3 3" xfId="38450"/>
    <cellStyle name="Note 5 6 2 5 4" xfId="38451"/>
    <cellStyle name="Note 5 6 2 5 5" xfId="38452"/>
    <cellStyle name="Note 5 6 2 6" xfId="38453"/>
    <cellStyle name="Note 5 6 2 6 2" xfId="38454"/>
    <cellStyle name="Note 5 6 2 6 3" xfId="38455"/>
    <cellStyle name="Note 5 6 2 7" xfId="38456"/>
    <cellStyle name="Note 5 6 2 7 2" xfId="38457"/>
    <cellStyle name="Note 5 6 2 7 3" xfId="38458"/>
    <cellStyle name="Note 5 6 2 8" xfId="38459"/>
    <cellStyle name="Note 5 6 2 8 2" xfId="38460"/>
    <cellStyle name="Note 5 6 2 8 3" xfId="38461"/>
    <cellStyle name="Note 5 6 2 9" xfId="38462"/>
    <cellStyle name="Note 5 6 3" xfId="38463"/>
    <cellStyle name="Note 5 6 3 2" xfId="38464"/>
    <cellStyle name="Note 5 6 3 2 2" xfId="38465"/>
    <cellStyle name="Note 5 6 3 2 2 2" xfId="38466"/>
    <cellStyle name="Note 5 6 3 2 2 2 2" xfId="38467"/>
    <cellStyle name="Note 5 6 3 2 2 2 3" xfId="38468"/>
    <cellStyle name="Note 5 6 3 2 2 3" xfId="38469"/>
    <cellStyle name="Note 5 6 3 2 2 3 2" xfId="38470"/>
    <cellStyle name="Note 5 6 3 2 2 3 3" xfId="38471"/>
    <cellStyle name="Note 5 6 3 2 2 4" xfId="38472"/>
    <cellStyle name="Note 5 6 3 2 2 5" xfId="38473"/>
    <cellStyle name="Note 5 6 3 2 3" xfId="38474"/>
    <cellStyle name="Note 5 6 3 2 3 2" xfId="38475"/>
    <cellStyle name="Note 5 6 3 2 3 3" xfId="38476"/>
    <cellStyle name="Note 5 6 3 2 4" xfId="38477"/>
    <cellStyle name="Note 5 6 3 2 4 2" xfId="38478"/>
    <cellStyle name="Note 5 6 3 2 4 3" xfId="38479"/>
    <cellStyle name="Note 5 6 3 2 5" xfId="38480"/>
    <cellStyle name="Note 5 6 3 2 5 2" xfId="38481"/>
    <cellStyle name="Note 5 6 3 2 5 3" xfId="38482"/>
    <cellStyle name="Note 5 6 3 2 6" xfId="38483"/>
    <cellStyle name="Note 5 6 3 3" xfId="38484"/>
    <cellStyle name="Note 5 6 3 3 2" xfId="38485"/>
    <cellStyle name="Note 5 6 3 3 2 2" xfId="38486"/>
    <cellStyle name="Note 5 6 3 3 2 2 2" xfId="38487"/>
    <cellStyle name="Note 5 6 3 3 2 2 3" xfId="38488"/>
    <cellStyle name="Note 5 6 3 3 2 3" xfId="38489"/>
    <cellStyle name="Note 5 6 3 3 2 3 2" xfId="38490"/>
    <cellStyle name="Note 5 6 3 3 2 3 3" xfId="38491"/>
    <cellStyle name="Note 5 6 3 3 2 4" xfId="38492"/>
    <cellStyle name="Note 5 6 3 3 2 5" xfId="38493"/>
    <cellStyle name="Note 5 6 3 3 3" xfId="38494"/>
    <cellStyle name="Note 5 6 3 3 3 2" xfId="38495"/>
    <cellStyle name="Note 5 6 3 3 3 3" xfId="38496"/>
    <cellStyle name="Note 5 6 3 3 4" xfId="38497"/>
    <cellStyle name="Note 5 6 3 3 4 2" xfId="38498"/>
    <cellStyle name="Note 5 6 3 3 4 3" xfId="38499"/>
    <cellStyle name="Note 5 6 3 3 5" xfId="38500"/>
    <cellStyle name="Note 5 6 3 3 5 2" xfId="38501"/>
    <cellStyle name="Note 5 6 3 3 5 3" xfId="38502"/>
    <cellStyle name="Note 5 6 3 3 6" xfId="38503"/>
    <cellStyle name="Note 5 6 3 4" xfId="38504"/>
    <cellStyle name="Note 5 6 3 4 2" xfId="38505"/>
    <cellStyle name="Note 5 6 3 4 2 2" xfId="38506"/>
    <cellStyle name="Note 5 6 3 4 2 3" xfId="38507"/>
    <cellStyle name="Note 5 6 3 4 3" xfId="38508"/>
    <cellStyle name="Note 5 6 3 4 3 2" xfId="38509"/>
    <cellStyle name="Note 5 6 3 4 3 3" xfId="38510"/>
    <cellStyle name="Note 5 6 3 4 4" xfId="38511"/>
    <cellStyle name="Note 5 6 3 4 4 2" xfId="38512"/>
    <cellStyle name="Note 5 6 3 4 4 3" xfId="38513"/>
    <cellStyle name="Note 5 6 3 4 5" xfId="38514"/>
    <cellStyle name="Note 5 6 3 4 5 2" xfId="38515"/>
    <cellStyle name="Note 5 6 3 4 5 3" xfId="38516"/>
    <cellStyle name="Note 5 6 3 4 6" xfId="38517"/>
    <cellStyle name="Note 5 6 3 4 6 2" xfId="38518"/>
    <cellStyle name="Note 5 6 3 4 6 3" xfId="38519"/>
    <cellStyle name="Note 5 6 3 4 7" xfId="38520"/>
    <cellStyle name="Note 5 6 3 4 8" xfId="38521"/>
    <cellStyle name="Note 5 6 3 5" xfId="38522"/>
    <cellStyle name="Note 5 6 3 5 2" xfId="38523"/>
    <cellStyle name="Note 5 6 3 5 2 2" xfId="38524"/>
    <cellStyle name="Note 5 6 3 5 2 3" xfId="38525"/>
    <cellStyle name="Note 5 6 3 5 3" xfId="38526"/>
    <cellStyle name="Note 5 6 3 5 3 2" xfId="38527"/>
    <cellStyle name="Note 5 6 3 5 3 3" xfId="38528"/>
    <cellStyle name="Note 5 6 3 5 4" xfId="38529"/>
    <cellStyle name="Note 5 6 3 5 5" xfId="38530"/>
    <cellStyle name="Note 5 6 3 6" xfId="38531"/>
    <cellStyle name="Note 5 6 3 6 2" xfId="38532"/>
    <cellStyle name="Note 5 6 3 6 3" xfId="38533"/>
    <cellStyle name="Note 5 6 3 7" xfId="38534"/>
    <cellStyle name="Note 5 6 3 7 2" xfId="38535"/>
    <cellStyle name="Note 5 6 3 7 3" xfId="38536"/>
    <cellStyle name="Note 5 6 3 8" xfId="38537"/>
    <cellStyle name="Note 5 6 3 8 2" xfId="38538"/>
    <cellStyle name="Note 5 6 3 8 3" xfId="38539"/>
    <cellStyle name="Note 5 6 3 9" xfId="38540"/>
    <cellStyle name="Note 5 6 4" xfId="38541"/>
    <cellStyle name="Note 5 6 4 2" xfId="38542"/>
    <cellStyle name="Note 5 6 4 2 2" xfId="38543"/>
    <cellStyle name="Note 5 6 4 2 2 2" xfId="38544"/>
    <cellStyle name="Note 5 6 4 2 2 2 2" xfId="38545"/>
    <cellStyle name="Note 5 6 4 2 2 2 3" xfId="38546"/>
    <cellStyle name="Note 5 6 4 2 2 3" xfId="38547"/>
    <cellStyle name="Note 5 6 4 2 2 3 2" xfId="38548"/>
    <cellStyle name="Note 5 6 4 2 2 3 3" xfId="38549"/>
    <cellStyle name="Note 5 6 4 2 2 4" xfId="38550"/>
    <cellStyle name="Note 5 6 4 2 2 5" xfId="38551"/>
    <cellStyle name="Note 5 6 4 2 3" xfId="38552"/>
    <cellStyle name="Note 5 6 4 2 3 2" xfId="38553"/>
    <cellStyle name="Note 5 6 4 2 3 3" xfId="38554"/>
    <cellStyle name="Note 5 6 4 2 4" xfId="38555"/>
    <cellStyle name="Note 5 6 4 2 4 2" xfId="38556"/>
    <cellStyle name="Note 5 6 4 2 4 3" xfId="38557"/>
    <cellStyle name="Note 5 6 4 2 5" xfId="38558"/>
    <cellStyle name="Note 5 6 4 2 5 2" xfId="38559"/>
    <cellStyle name="Note 5 6 4 2 5 3" xfId="38560"/>
    <cellStyle name="Note 5 6 4 2 6" xfId="38561"/>
    <cellStyle name="Note 5 6 4 3" xfId="38562"/>
    <cellStyle name="Note 5 6 4 3 2" xfId="38563"/>
    <cellStyle name="Note 5 6 4 3 2 2" xfId="38564"/>
    <cellStyle name="Note 5 6 4 3 2 2 2" xfId="38565"/>
    <cellStyle name="Note 5 6 4 3 2 2 3" xfId="38566"/>
    <cellStyle name="Note 5 6 4 3 2 3" xfId="38567"/>
    <cellStyle name="Note 5 6 4 3 2 3 2" xfId="38568"/>
    <cellStyle name="Note 5 6 4 3 2 3 3" xfId="38569"/>
    <cellStyle name="Note 5 6 4 3 2 4" xfId="38570"/>
    <cellStyle name="Note 5 6 4 3 2 5" xfId="38571"/>
    <cellStyle name="Note 5 6 4 3 3" xfId="38572"/>
    <cellStyle name="Note 5 6 4 3 3 2" xfId="38573"/>
    <cellStyle name="Note 5 6 4 3 3 3" xfId="38574"/>
    <cellStyle name="Note 5 6 4 3 4" xfId="38575"/>
    <cellStyle name="Note 5 6 4 3 4 2" xfId="38576"/>
    <cellStyle name="Note 5 6 4 3 4 3" xfId="38577"/>
    <cellStyle name="Note 5 6 4 3 5" xfId="38578"/>
    <cellStyle name="Note 5 6 4 3 5 2" xfId="38579"/>
    <cellStyle name="Note 5 6 4 3 5 3" xfId="38580"/>
    <cellStyle name="Note 5 6 4 3 6" xfId="38581"/>
    <cellStyle name="Note 5 6 4 4" xfId="38582"/>
    <cellStyle name="Note 5 6 4 4 2" xfId="38583"/>
    <cellStyle name="Note 5 6 4 4 2 2" xfId="38584"/>
    <cellStyle name="Note 5 6 4 4 2 3" xfId="38585"/>
    <cellStyle name="Note 5 6 4 4 3" xfId="38586"/>
    <cellStyle name="Note 5 6 4 4 3 2" xfId="38587"/>
    <cellStyle name="Note 5 6 4 4 3 3" xfId="38588"/>
    <cellStyle name="Note 5 6 4 4 4" xfId="38589"/>
    <cellStyle name="Note 5 6 4 4 4 2" xfId="38590"/>
    <cellStyle name="Note 5 6 4 4 4 3" xfId="38591"/>
    <cellStyle name="Note 5 6 4 4 5" xfId="38592"/>
    <cellStyle name="Note 5 6 4 4 5 2" xfId="38593"/>
    <cellStyle name="Note 5 6 4 4 5 3" xfId="38594"/>
    <cellStyle name="Note 5 6 4 4 6" xfId="38595"/>
    <cellStyle name="Note 5 6 4 4 6 2" xfId="38596"/>
    <cellStyle name="Note 5 6 4 4 6 3" xfId="38597"/>
    <cellStyle name="Note 5 6 4 4 7" xfId="38598"/>
    <cellStyle name="Note 5 6 4 4 8" xfId="38599"/>
    <cellStyle name="Note 5 6 4 5" xfId="38600"/>
    <cellStyle name="Note 5 6 4 5 2" xfId="38601"/>
    <cellStyle name="Note 5 6 4 5 2 2" xfId="38602"/>
    <cellStyle name="Note 5 6 4 5 2 3" xfId="38603"/>
    <cellStyle name="Note 5 6 4 5 3" xfId="38604"/>
    <cellStyle name="Note 5 6 4 5 3 2" xfId="38605"/>
    <cellStyle name="Note 5 6 4 5 3 3" xfId="38606"/>
    <cellStyle name="Note 5 6 4 5 4" xfId="38607"/>
    <cellStyle name="Note 5 6 4 5 5" xfId="38608"/>
    <cellStyle name="Note 5 6 4 6" xfId="38609"/>
    <cellStyle name="Note 5 6 4 6 2" xfId="38610"/>
    <cellStyle name="Note 5 6 4 6 3" xfId="38611"/>
    <cellStyle name="Note 5 6 4 7" xfId="38612"/>
    <cellStyle name="Note 5 6 4 7 2" xfId="38613"/>
    <cellStyle name="Note 5 6 4 7 3" xfId="38614"/>
    <cellStyle name="Note 5 6 4 8" xfId="38615"/>
    <cellStyle name="Note 5 6 4 8 2" xfId="38616"/>
    <cellStyle name="Note 5 6 4 8 3" xfId="38617"/>
    <cellStyle name="Note 5 6 4 9" xfId="38618"/>
    <cellStyle name="Note 5 6 5" xfId="38619"/>
    <cellStyle name="Note 5 6 5 2" xfId="38620"/>
    <cellStyle name="Note 5 6 5 2 2" xfId="38621"/>
    <cellStyle name="Note 5 6 5 2 2 2" xfId="38622"/>
    <cellStyle name="Note 5 6 5 2 2 2 2" xfId="38623"/>
    <cellStyle name="Note 5 6 5 2 2 2 3" xfId="38624"/>
    <cellStyle name="Note 5 6 5 2 2 3" xfId="38625"/>
    <cellStyle name="Note 5 6 5 2 2 3 2" xfId="38626"/>
    <cellStyle name="Note 5 6 5 2 2 3 3" xfId="38627"/>
    <cellStyle name="Note 5 6 5 2 2 4" xfId="38628"/>
    <cellStyle name="Note 5 6 5 2 2 5" xfId="38629"/>
    <cellStyle name="Note 5 6 5 2 3" xfId="38630"/>
    <cellStyle name="Note 5 6 5 2 3 2" xfId="38631"/>
    <cellStyle name="Note 5 6 5 2 3 3" xfId="38632"/>
    <cellStyle name="Note 5 6 5 2 4" xfId="38633"/>
    <cellStyle name="Note 5 6 5 2 4 2" xfId="38634"/>
    <cellStyle name="Note 5 6 5 2 4 3" xfId="38635"/>
    <cellStyle name="Note 5 6 5 2 5" xfId="38636"/>
    <cellStyle name="Note 5 6 5 2 5 2" xfId="38637"/>
    <cellStyle name="Note 5 6 5 2 5 3" xfId="38638"/>
    <cellStyle name="Note 5 6 5 2 6" xfId="38639"/>
    <cellStyle name="Note 5 6 5 3" xfId="38640"/>
    <cellStyle name="Note 5 6 5 3 2" xfId="38641"/>
    <cellStyle name="Note 5 6 5 3 2 2" xfId="38642"/>
    <cellStyle name="Note 5 6 5 3 2 2 2" xfId="38643"/>
    <cellStyle name="Note 5 6 5 3 2 2 3" xfId="38644"/>
    <cellStyle name="Note 5 6 5 3 2 3" xfId="38645"/>
    <cellStyle name="Note 5 6 5 3 2 3 2" xfId="38646"/>
    <cellStyle name="Note 5 6 5 3 2 3 3" xfId="38647"/>
    <cellStyle name="Note 5 6 5 3 2 4" xfId="38648"/>
    <cellStyle name="Note 5 6 5 3 2 5" xfId="38649"/>
    <cellStyle name="Note 5 6 5 3 3" xfId="38650"/>
    <cellStyle name="Note 5 6 5 3 3 2" xfId="38651"/>
    <cellStyle name="Note 5 6 5 3 3 3" xfId="38652"/>
    <cellStyle name="Note 5 6 5 3 4" xfId="38653"/>
    <cellStyle name="Note 5 6 5 3 4 2" xfId="38654"/>
    <cellStyle name="Note 5 6 5 3 4 3" xfId="38655"/>
    <cellStyle name="Note 5 6 5 3 5" xfId="38656"/>
    <cellStyle name="Note 5 6 5 3 5 2" xfId="38657"/>
    <cellStyle name="Note 5 6 5 3 5 3" xfId="38658"/>
    <cellStyle name="Note 5 6 5 3 6" xfId="38659"/>
    <cellStyle name="Note 5 6 5 4" xfId="38660"/>
    <cellStyle name="Note 5 6 5 4 2" xfId="38661"/>
    <cellStyle name="Note 5 6 5 4 2 2" xfId="38662"/>
    <cellStyle name="Note 5 6 5 4 2 3" xfId="38663"/>
    <cellStyle name="Note 5 6 5 4 3" xfId="38664"/>
    <cellStyle name="Note 5 6 5 4 3 2" xfId="38665"/>
    <cellStyle name="Note 5 6 5 4 3 3" xfId="38666"/>
    <cellStyle name="Note 5 6 5 4 4" xfId="38667"/>
    <cellStyle name="Note 5 6 5 4 4 2" xfId="38668"/>
    <cellStyle name="Note 5 6 5 4 4 3" xfId="38669"/>
    <cellStyle name="Note 5 6 5 4 5" xfId="38670"/>
    <cellStyle name="Note 5 6 5 4 5 2" xfId="38671"/>
    <cellStyle name="Note 5 6 5 4 5 3" xfId="38672"/>
    <cellStyle name="Note 5 6 5 4 6" xfId="38673"/>
    <cellStyle name="Note 5 6 5 4 6 2" xfId="38674"/>
    <cellStyle name="Note 5 6 5 4 6 3" xfId="38675"/>
    <cellStyle name="Note 5 6 5 4 7" xfId="38676"/>
    <cellStyle name="Note 5 6 5 4 8" xfId="38677"/>
    <cellStyle name="Note 5 6 5 5" xfId="38678"/>
    <cellStyle name="Note 5 6 5 5 2" xfId="38679"/>
    <cellStyle name="Note 5 6 5 5 2 2" xfId="38680"/>
    <cellStyle name="Note 5 6 5 5 2 3" xfId="38681"/>
    <cellStyle name="Note 5 6 5 5 3" xfId="38682"/>
    <cellStyle name="Note 5 6 5 5 3 2" xfId="38683"/>
    <cellStyle name="Note 5 6 5 5 3 3" xfId="38684"/>
    <cellStyle name="Note 5 6 5 5 4" xfId="38685"/>
    <cellStyle name="Note 5 6 5 5 5" xfId="38686"/>
    <cellStyle name="Note 5 6 5 6" xfId="38687"/>
    <cellStyle name="Note 5 6 5 6 2" xfId="38688"/>
    <cellStyle name="Note 5 6 5 6 3" xfId="38689"/>
    <cellStyle name="Note 5 6 5 7" xfId="38690"/>
    <cellStyle name="Note 5 6 5 7 2" xfId="38691"/>
    <cellStyle name="Note 5 6 5 7 3" xfId="38692"/>
    <cellStyle name="Note 5 6 5 8" xfId="38693"/>
    <cellStyle name="Note 5 6 5 8 2" xfId="38694"/>
    <cellStyle name="Note 5 6 5 8 3" xfId="38695"/>
    <cellStyle name="Note 5 6 5 9" xfId="38696"/>
    <cellStyle name="Note 5 6 6" xfId="38697"/>
    <cellStyle name="Note 5 6 6 2" xfId="38698"/>
    <cellStyle name="Note 5 6 6 2 2" xfId="38699"/>
    <cellStyle name="Note 5 6 6 2 2 2" xfId="38700"/>
    <cellStyle name="Note 5 6 6 2 2 3" xfId="38701"/>
    <cellStyle name="Note 5 6 6 2 3" xfId="38702"/>
    <cellStyle name="Note 5 6 6 2 3 2" xfId="38703"/>
    <cellStyle name="Note 5 6 6 2 3 3" xfId="38704"/>
    <cellStyle name="Note 5 6 6 2 4" xfId="38705"/>
    <cellStyle name="Note 5 6 6 2 5" xfId="38706"/>
    <cellStyle name="Note 5 6 6 3" xfId="38707"/>
    <cellStyle name="Note 5 6 6 3 2" xfId="38708"/>
    <cellStyle name="Note 5 6 6 3 3" xfId="38709"/>
    <cellStyle name="Note 5 6 6 4" xfId="38710"/>
    <cellStyle name="Note 5 6 6 4 2" xfId="38711"/>
    <cellStyle name="Note 5 6 6 4 3" xfId="38712"/>
    <cellStyle name="Note 5 6 6 5" xfId="38713"/>
    <cellStyle name="Note 5 6 6 5 2" xfId="38714"/>
    <cellStyle name="Note 5 6 6 5 3" xfId="38715"/>
    <cellStyle name="Note 5 6 6 6" xfId="38716"/>
    <cellStyle name="Note 5 6 7" xfId="38717"/>
    <cellStyle name="Note 5 6 7 2" xfId="38718"/>
    <cellStyle name="Note 5 6 7 2 2" xfId="38719"/>
    <cellStyle name="Note 5 6 7 2 2 2" xfId="38720"/>
    <cellStyle name="Note 5 6 7 2 2 3" xfId="38721"/>
    <cellStyle name="Note 5 6 7 2 3" xfId="38722"/>
    <cellStyle name="Note 5 6 7 2 3 2" xfId="38723"/>
    <cellStyle name="Note 5 6 7 2 3 3" xfId="38724"/>
    <cellStyle name="Note 5 6 7 2 4" xfId="38725"/>
    <cellStyle name="Note 5 6 7 2 5" xfId="38726"/>
    <cellStyle name="Note 5 6 7 3" xfId="38727"/>
    <cellStyle name="Note 5 6 7 3 2" xfId="38728"/>
    <cellStyle name="Note 5 6 7 3 3" xfId="38729"/>
    <cellStyle name="Note 5 6 7 4" xfId="38730"/>
    <cellStyle name="Note 5 6 7 4 2" xfId="38731"/>
    <cellStyle name="Note 5 6 7 4 3" xfId="38732"/>
    <cellStyle name="Note 5 6 7 5" xfId="38733"/>
    <cellStyle name="Note 5 6 7 5 2" xfId="38734"/>
    <cellStyle name="Note 5 6 7 5 3" xfId="38735"/>
    <cellStyle name="Note 5 6 7 6" xfId="38736"/>
    <cellStyle name="Note 5 6 8" xfId="38737"/>
    <cellStyle name="Note 5 6 8 2" xfId="38738"/>
    <cellStyle name="Note 5 6 8 2 2" xfId="38739"/>
    <cellStyle name="Note 5 6 8 2 3" xfId="38740"/>
    <cellStyle name="Note 5 6 8 3" xfId="38741"/>
    <cellStyle name="Note 5 6 8 3 2" xfId="38742"/>
    <cellStyle name="Note 5 6 8 3 3" xfId="38743"/>
    <cellStyle name="Note 5 6 8 4" xfId="38744"/>
    <cellStyle name="Note 5 6 8 4 2" xfId="38745"/>
    <cellStyle name="Note 5 6 8 4 3" xfId="38746"/>
    <cellStyle name="Note 5 6 8 5" xfId="38747"/>
    <cellStyle name="Note 5 6 8 5 2" xfId="38748"/>
    <cellStyle name="Note 5 6 8 5 3" xfId="38749"/>
    <cellStyle name="Note 5 6 8 6" xfId="38750"/>
    <cellStyle name="Note 5 6 8 6 2" xfId="38751"/>
    <cellStyle name="Note 5 6 8 6 3" xfId="38752"/>
    <cellStyle name="Note 5 6 8 7" xfId="38753"/>
    <cellStyle name="Note 5 6 8 8" xfId="38754"/>
    <cellStyle name="Note 5 6 9" xfId="38755"/>
    <cellStyle name="Note 5 6 9 2" xfId="38756"/>
    <cellStyle name="Note 5 6 9 2 2" xfId="38757"/>
    <cellStyle name="Note 5 6 9 2 3" xfId="38758"/>
    <cellStyle name="Note 5 6 9 3" xfId="38759"/>
    <cellStyle name="Note 5 6 9 3 2" xfId="38760"/>
    <cellStyle name="Note 5 6 9 3 3" xfId="38761"/>
    <cellStyle name="Note 5 6 9 4" xfId="38762"/>
    <cellStyle name="Note 5 6 9 5" xfId="38763"/>
    <cellStyle name="Note 5 7" xfId="38764"/>
    <cellStyle name="Note 5 7 10" xfId="38765"/>
    <cellStyle name="Note 5 7 10 2" xfId="38766"/>
    <cellStyle name="Note 5 7 10 3" xfId="38767"/>
    <cellStyle name="Note 5 7 11" xfId="38768"/>
    <cellStyle name="Note 5 7 11 2" xfId="38769"/>
    <cellStyle name="Note 5 7 11 3" xfId="38770"/>
    <cellStyle name="Note 5 7 12" xfId="38771"/>
    <cellStyle name="Note 5 7 12 2" xfId="38772"/>
    <cellStyle name="Note 5 7 12 3" xfId="38773"/>
    <cellStyle name="Note 5 7 13" xfId="38774"/>
    <cellStyle name="Note 5 7 2" xfId="38775"/>
    <cellStyle name="Note 5 7 2 2" xfId="38776"/>
    <cellStyle name="Note 5 7 2 2 2" xfId="38777"/>
    <cellStyle name="Note 5 7 2 2 2 2" xfId="38778"/>
    <cellStyle name="Note 5 7 2 2 2 2 2" xfId="38779"/>
    <cellStyle name="Note 5 7 2 2 2 2 3" xfId="38780"/>
    <cellStyle name="Note 5 7 2 2 2 3" xfId="38781"/>
    <cellStyle name="Note 5 7 2 2 2 3 2" xfId="38782"/>
    <cellStyle name="Note 5 7 2 2 2 3 3" xfId="38783"/>
    <cellStyle name="Note 5 7 2 2 2 4" xfId="38784"/>
    <cellStyle name="Note 5 7 2 2 2 5" xfId="38785"/>
    <cellStyle name="Note 5 7 2 2 3" xfId="38786"/>
    <cellStyle name="Note 5 7 2 2 3 2" xfId="38787"/>
    <cellStyle name="Note 5 7 2 2 3 3" xfId="38788"/>
    <cellStyle name="Note 5 7 2 2 4" xfId="38789"/>
    <cellStyle name="Note 5 7 2 2 4 2" xfId="38790"/>
    <cellStyle name="Note 5 7 2 2 4 3" xfId="38791"/>
    <cellStyle name="Note 5 7 2 2 5" xfId="38792"/>
    <cellStyle name="Note 5 7 2 2 5 2" xfId="38793"/>
    <cellStyle name="Note 5 7 2 2 5 3" xfId="38794"/>
    <cellStyle name="Note 5 7 2 2 6" xfId="38795"/>
    <cellStyle name="Note 5 7 2 3" xfId="38796"/>
    <cellStyle name="Note 5 7 2 3 2" xfId="38797"/>
    <cellStyle name="Note 5 7 2 3 2 2" xfId="38798"/>
    <cellStyle name="Note 5 7 2 3 2 2 2" xfId="38799"/>
    <cellStyle name="Note 5 7 2 3 2 2 3" xfId="38800"/>
    <cellStyle name="Note 5 7 2 3 2 3" xfId="38801"/>
    <cellStyle name="Note 5 7 2 3 2 3 2" xfId="38802"/>
    <cellStyle name="Note 5 7 2 3 2 3 3" xfId="38803"/>
    <cellStyle name="Note 5 7 2 3 2 4" xfId="38804"/>
    <cellStyle name="Note 5 7 2 3 2 5" xfId="38805"/>
    <cellStyle name="Note 5 7 2 3 3" xfId="38806"/>
    <cellStyle name="Note 5 7 2 3 3 2" xfId="38807"/>
    <cellStyle name="Note 5 7 2 3 3 3" xfId="38808"/>
    <cellStyle name="Note 5 7 2 3 4" xfId="38809"/>
    <cellStyle name="Note 5 7 2 3 4 2" xfId="38810"/>
    <cellStyle name="Note 5 7 2 3 4 3" xfId="38811"/>
    <cellStyle name="Note 5 7 2 3 5" xfId="38812"/>
    <cellStyle name="Note 5 7 2 3 5 2" xfId="38813"/>
    <cellStyle name="Note 5 7 2 3 5 3" xfId="38814"/>
    <cellStyle name="Note 5 7 2 3 6" xfId="38815"/>
    <cellStyle name="Note 5 7 2 4" xfId="38816"/>
    <cellStyle name="Note 5 7 2 4 2" xfId="38817"/>
    <cellStyle name="Note 5 7 2 4 2 2" xfId="38818"/>
    <cellStyle name="Note 5 7 2 4 2 3" xfId="38819"/>
    <cellStyle name="Note 5 7 2 4 3" xfId="38820"/>
    <cellStyle name="Note 5 7 2 4 3 2" xfId="38821"/>
    <cellStyle name="Note 5 7 2 4 3 3" xfId="38822"/>
    <cellStyle name="Note 5 7 2 4 4" xfId="38823"/>
    <cellStyle name="Note 5 7 2 4 4 2" xfId="38824"/>
    <cellStyle name="Note 5 7 2 4 4 3" xfId="38825"/>
    <cellStyle name="Note 5 7 2 4 5" xfId="38826"/>
    <cellStyle name="Note 5 7 2 4 5 2" xfId="38827"/>
    <cellStyle name="Note 5 7 2 4 5 3" xfId="38828"/>
    <cellStyle name="Note 5 7 2 4 6" xfId="38829"/>
    <cellStyle name="Note 5 7 2 4 6 2" xfId="38830"/>
    <cellStyle name="Note 5 7 2 4 6 3" xfId="38831"/>
    <cellStyle name="Note 5 7 2 4 7" xfId="38832"/>
    <cellStyle name="Note 5 7 2 4 8" xfId="38833"/>
    <cellStyle name="Note 5 7 2 5" xfId="38834"/>
    <cellStyle name="Note 5 7 2 5 2" xfId="38835"/>
    <cellStyle name="Note 5 7 2 5 2 2" xfId="38836"/>
    <cellStyle name="Note 5 7 2 5 2 3" xfId="38837"/>
    <cellStyle name="Note 5 7 2 5 3" xfId="38838"/>
    <cellStyle name="Note 5 7 2 5 3 2" xfId="38839"/>
    <cellStyle name="Note 5 7 2 5 3 3" xfId="38840"/>
    <cellStyle name="Note 5 7 2 5 4" xfId="38841"/>
    <cellStyle name="Note 5 7 2 5 5" xfId="38842"/>
    <cellStyle name="Note 5 7 2 6" xfId="38843"/>
    <cellStyle name="Note 5 7 2 6 2" xfId="38844"/>
    <cellStyle name="Note 5 7 2 6 3" xfId="38845"/>
    <cellStyle name="Note 5 7 2 7" xfId="38846"/>
    <cellStyle name="Note 5 7 2 7 2" xfId="38847"/>
    <cellStyle name="Note 5 7 2 7 3" xfId="38848"/>
    <cellStyle name="Note 5 7 2 8" xfId="38849"/>
    <cellStyle name="Note 5 7 2 8 2" xfId="38850"/>
    <cellStyle name="Note 5 7 2 8 3" xfId="38851"/>
    <cellStyle name="Note 5 7 2 9" xfId="38852"/>
    <cellStyle name="Note 5 7 3" xfId="38853"/>
    <cellStyle name="Note 5 7 3 2" xfId="38854"/>
    <cellStyle name="Note 5 7 3 2 2" xfId="38855"/>
    <cellStyle name="Note 5 7 3 2 2 2" xfId="38856"/>
    <cellStyle name="Note 5 7 3 2 2 2 2" xfId="38857"/>
    <cellStyle name="Note 5 7 3 2 2 2 3" xfId="38858"/>
    <cellStyle name="Note 5 7 3 2 2 3" xfId="38859"/>
    <cellStyle name="Note 5 7 3 2 2 3 2" xfId="38860"/>
    <cellStyle name="Note 5 7 3 2 2 3 3" xfId="38861"/>
    <cellStyle name="Note 5 7 3 2 2 4" xfId="38862"/>
    <cellStyle name="Note 5 7 3 2 2 5" xfId="38863"/>
    <cellStyle name="Note 5 7 3 2 3" xfId="38864"/>
    <cellStyle name="Note 5 7 3 2 3 2" xfId="38865"/>
    <cellStyle name="Note 5 7 3 2 3 3" xfId="38866"/>
    <cellStyle name="Note 5 7 3 2 4" xfId="38867"/>
    <cellStyle name="Note 5 7 3 2 4 2" xfId="38868"/>
    <cellStyle name="Note 5 7 3 2 4 3" xfId="38869"/>
    <cellStyle name="Note 5 7 3 2 5" xfId="38870"/>
    <cellStyle name="Note 5 7 3 2 5 2" xfId="38871"/>
    <cellStyle name="Note 5 7 3 2 5 3" xfId="38872"/>
    <cellStyle name="Note 5 7 3 2 6" xfId="38873"/>
    <cellStyle name="Note 5 7 3 3" xfId="38874"/>
    <cellStyle name="Note 5 7 3 3 2" xfId="38875"/>
    <cellStyle name="Note 5 7 3 3 2 2" xfId="38876"/>
    <cellStyle name="Note 5 7 3 3 2 2 2" xfId="38877"/>
    <cellStyle name="Note 5 7 3 3 2 2 3" xfId="38878"/>
    <cellStyle name="Note 5 7 3 3 2 3" xfId="38879"/>
    <cellStyle name="Note 5 7 3 3 2 3 2" xfId="38880"/>
    <cellStyle name="Note 5 7 3 3 2 3 3" xfId="38881"/>
    <cellStyle name="Note 5 7 3 3 2 4" xfId="38882"/>
    <cellStyle name="Note 5 7 3 3 2 5" xfId="38883"/>
    <cellStyle name="Note 5 7 3 3 3" xfId="38884"/>
    <cellStyle name="Note 5 7 3 3 3 2" xfId="38885"/>
    <cellStyle name="Note 5 7 3 3 3 3" xfId="38886"/>
    <cellStyle name="Note 5 7 3 3 4" xfId="38887"/>
    <cellStyle name="Note 5 7 3 3 4 2" xfId="38888"/>
    <cellStyle name="Note 5 7 3 3 4 3" xfId="38889"/>
    <cellStyle name="Note 5 7 3 3 5" xfId="38890"/>
    <cellStyle name="Note 5 7 3 3 5 2" xfId="38891"/>
    <cellStyle name="Note 5 7 3 3 5 3" xfId="38892"/>
    <cellStyle name="Note 5 7 3 3 6" xfId="38893"/>
    <cellStyle name="Note 5 7 3 4" xfId="38894"/>
    <cellStyle name="Note 5 7 3 4 2" xfId="38895"/>
    <cellStyle name="Note 5 7 3 4 2 2" xfId="38896"/>
    <cellStyle name="Note 5 7 3 4 2 3" xfId="38897"/>
    <cellStyle name="Note 5 7 3 4 3" xfId="38898"/>
    <cellStyle name="Note 5 7 3 4 3 2" xfId="38899"/>
    <cellStyle name="Note 5 7 3 4 3 3" xfId="38900"/>
    <cellStyle name="Note 5 7 3 4 4" xfId="38901"/>
    <cellStyle name="Note 5 7 3 4 4 2" xfId="38902"/>
    <cellStyle name="Note 5 7 3 4 4 3" xfId="38903"/>
    <cellStyle name="Note 5 7 3 4 5" xfId="38904"/>
    <cellStyle name="Note 5 7 3 4 5 2" xfId="38905"/>
    <cellStyle name="Note 5 7 3 4 5 3" xfId="38906"/>
    <cellStyle name="Note 5 7 3 4 6" xfId="38907"/>
    <cellStyle name="Note 5 7 3 4 6 2" xfId="38908"/>
    <cellStyle name="Note 5 7 3 4 6 3" xfId="38909"/>
    <cellStyle name="Note 5 7 3 4 7" xfId="38910"/>
    <cellStyle name="Note 5 7 3 4 8" xfId="38911"/>
    <cellStyle name="Note 5 7 3 5" xfId="38912"/>
    <cellStyle name="Note 5 7 3 5 2" xfId="38913"/>
    <cellStyle name="Note 5 7 3 5 2 2" xfId="38914"/>
    <cellStyle name="Note 5 7 3 5 2 3" xfId="38915"/>
    <cellStyle name="Note 5 7 3 5 3" xfId="38916"/>
    <cellStyle name="Note 5 7 3 5 3 2" xfId="38917"/>
    <cellStyle name="Note 5 7 3 5 3 3" xfId="38918"/>
    <cellStyle name="Note 5 7 3 5 4" xfId="38919"/>
    <cellStyle name="Note 5 7 3 5 5" xfId="38920"/>
    <cellStyle name="Note 5 7 3 6" xfId="38921"/>
    <cellStyle name="Note 5 7 3 6 2" xfId="38922"/>
    <cellStyle name="Note 5 7 3 6 3" xfId="38923"/>
    <cellStyle name="Note 5 7 3 7" xfId="38924"/>
    <cellStyle name="Note 5 7 3 7 2" xfId="38925"/>
    <cellStyle name="Note 5 7 3 7 3" xfId="38926"/>
    <cellStyle name="Note 5 7 3 8" xfId="38927"/>
    <cellStyle name="Note 5 7 3 8 2" xfId="38928"/>
    <cellStyle name="Note 5 7 3 8 3" xfId="38929"/>
    <cellStyle name="Note 5 7 3 9" xfId="38930"/>
    <cellStyle name="Note 5 7 4" xfId="38931"/>
    <cellStyle name="Note 5 7 4 2" xfId="38932"/>
    <cellStyle name="Note 5 7 4 2 2" xfId="38933"/>
    <cellStyle name="Note 5 7 4 2 2 2" xfId="38934"/>
    <cellStyle name="Note 5 7 4 2 2 2 2" xfId="38935"/>
    <cellStyle name="Note 5 7 4 2 2 2 3" xfId="38936"/>
    <cellStyle name="Note 5 7 4 2 2 3" xfId="38937"/>
    <cellStyle name="Note 5 7 4 2 2 3 2" xfId="38938"/>
    <cellStyle name="Note 5 7 4 2 2 3 3" xfId="38939"/>
    <cellStyle name="Note 5 7 4 2 2 4" xfId="38940"/>
    <cellStyle name="Note 5 7 4 2 2 5" xfId="38941"/>
    <cellStyle name="Note 5 7 4 2 3" xfId="38942"/>
    <cellStyle name="Note 5 7 4 2 3 2" xfId="38943"/>
    <cellStyle name="Note 5 7 4 2 3 3" xfId="38944"/>
    <cellStyle name="Note 5 7 4 2 4" xfId="38945"/>
    <cellStyle name="Note 5 7 4 2 4 2" xfId="38946"/>
    <cellStyle name="Note 5 7 4 2 4 3" xfId="38947"/>
    <cellStyle name="Note 5 7 4 2 5" xfId="38948"/>
    <cellStyle name="Note 5 7 4 2 5 2" xfId="38949"/>
    <cellStyle name="Note 5 7 4 2 5 3" xfId="38950"/>
    <cellStyle name="Note 5 7 4 2 6" xfId="38951"/>
    <cellStyle name="Note 5 7 4 3" xfId="38952"/>
    <cellStyle name="Note 5 7 4 3 2" xfId="38953"/>
    <cellStyle name="Note 5 7 4 3 2 2" xfId="38954"/>
    <cellStyle name="Note 5 7 4 3 2 2 2" xfId="38955"/>
    <cellStyle name="Note 5 7 4 3 2 2 3" xfId="38956"/>
    <cellStyle name="Note 5 7 4 3 2 3" xfId="38957"/>
    <cellStyle name="Note 5 7 4 3 2 3 2" xfId="38958"/>
    <cellStyle name="Note 5 7 4 3 2 3 3" xfId="38959"/>
    <cellStyle name="Note 5 7 4 3 2 4" xfId="38960"/>
    <cellStyle name="Note 5 7 4 3 2 5" xfId="38961"/>
    <cellStyle name="Note 5 7 4 3 3" xfId="38962"/>
    <cellStyle name="Note 5 7 4 3 3 2" xfId="38963"/>
    <cellStyle name="Note 5 7 4 3 3 3" xfId="38964"/>
    <cellStyle name="Note 5 7 4 3 4" xfId="38965"/>
    <cellStyle name="Note 5 7 4 3 4 2" xfId="38966"/>
    <cellStyle name="Note 5 7 4 3 4 3" xfId="38967"/>
    <cellStyle name="Note 5 7 4 3 5" xfId="38968"/>
    <cellStyle name="Note 5 7 4 3 5 2" xfId="38969"/>
    <cellStyle name="Note 5 7 4 3 5 3" xfId="38970"/>
    <cellStyle name="Note 5 7 4 3 6" xfId="38971"/>
    <cellStyle name="Note 5 7 4 4" xfId="38972"/>
    <cellStyle name="Note 5 7 4 4 2" xfId="38973"/>
    <cellStyle name="Note 5 7 4 4 2 2" xfId="38974"/>
    <cellStyle name="Note 5 7 4 4 2 3" xfId="38975"/>
    <cellStyle name="Note 5 7 4 4 3" xfId="38976"/>
    <cellStyle name="Note 5 7 4 4 3 2" xfId="38977"/>
    <cellStyle name="Note 5 7 4 4 3 3" xfId="38978"/>
    <cellStyle name="Note 5 7 4 4 4" xfId="38979"/>
    <cellStyle name="Note 5 7 4 4 4 2" xfId="38980"/>
    <cellStyle name="Note 5 7 4 4 4 3" xfId="38981"/>
    <cellStyle name="Note 5 7 4 4 5" xfId="38982"/>
    <cellStyle name="Note 5 7 4 4 5 2" xfId="38983"/>
    <cellStyle name="Note 5 7 4 4 5 3" xfId="38984"/>
    <cellStyle name="Note 5 7 4 4 6" xfId="38985"/>
    <cellStyle name="Note 5 7 4 4 6 2" xfId="38986"/>
    <cellStyle name="Note 5 7 4 4 6 3" xfId="38987"/>
    <cellStyle name="Note 5 7 4 4 7" xfId="38988"/>
    <cellStyle name="Note 5 7 4 4 8" xfId="38989"/>
    <cellStyle name="Note 5 7 4 5" xfId="38990"/>
    <cellStyle name="Note 5 7 4 5 2" xfId="38991"/>
    <cellStyle name="Note 5 7 4 5 2 2" xfId="38992"/>
    <cellStyle name="Note 5 7 4 5 2 3" xfId="38993"/>
    <cellStyle name="Note 5 7 4 5 3" xfId="38994"/>
    <cellStyle name="Note 5 7 4 5 3 2" xfId="38995"/>
    <cellStyle name="Note 5 7 4 5 3 3" xfId="38996"/>
    <cellStyle name="Note 5 7 4 5 4" xfId="38997"/>
    <cellStyle name="Note 5 7 4 5 5" xfId="38998"/>
    <cellStyle name="Note 5 7 4 6" xfId="38999"/>
    <cellStyle name="Note 5 7 4 6 2" xfId="39000"/>
    <cellStyle name="Note 5 7 4 6 3" xfId="39001"/>
    <cellStyle name="Note 5 7 4 7" xfId="39002"/>
    <cellStyle name="Note 5 7 4 7 2" xfId="39003"/>
    <cellStyle name="Note 5 7 4 7 3" xfId="39004"/>
    <cellStyle name="Note 5 7 4 8" xfId="39005"/>
    <cellStyle name="Note 5 7 4 8 2" xfId="39006"/>
    <cellStyle name="Note 5 7 4 8 3" xfId="39007"/>
    <cellStyle name="Note 5 7 4 9" xfId="39008"/>
    <cellStyle name="Note 5 7 5" xfId="39009"/>
    <cellStyle name="Note 5 7 5 2" xfId="39010"/>
    <cellStyle name="Note 5 7 5 2 2" xfId="39011"/>
    <cellStyle name="Note 5 7 5 2 2 2" xfId="39012"/>
    <cellStyle name="Note 5 7 5 2 2 2 2" xfId="39013"/>
    <cellStyle name="Note 5 7 5 2 2 2 3" xfId="39014"/>
    <cellStyle name="Note 5 7 5 2 2 3" xfId="39015"/>
    <cellStyle name="Note 5 7 5 2 2 3 2" xfId="39016"/>
    <cellStyle name="Note 5 7 5 2 2 3 3" xfId="39017"/>
    <cellStyle name="Note 5 7 5 2 2 4" xfId="39018"/>
    <cellStyle name="Note 5 7 5 2 2 5" xfId="39019"/>
    <cellStyle name="Note 5 7 5 2 3" xfId="39020"/>
    <cellStyle name="Note 5 7 5 2 3 2" xfId="39021"/>
    <cellStyle name="Note 5 7 5 2 3 3" xfId="39022"/>
    <cellStyle name="Note 5 7 5 2 4" xfId="39023"/>
    <cellStyle name="Note 5 7 5 2 4 2" xfId="39024"/>
    <cellStyle name="Note 5 7 5 2 4 3" xfId="39025"/>
    <cellStyle name="Note 5 7 5 2 5" xfId="39026"/>
    <cellStyle name="Note 5 7 5 2 5 2" xfId="39027"/>
    <cellStyle name="Note 5 7 5 2 5 3" xfId="39028"/>
    <cellStyle name="Note 5 7 5 2 6" xfId="39029"/>
    <cellStyle name="Note 5 7 5 3" xfId="39030"/>
    <cellStyle name="Note 5 7 5 3 2" xfId="39031"/>
    <cellStyle name="Note 5 7 5 3 2 2" xfId="39032"/>
    <cellStyle name="Note 5 7 5 3 2 2 2" xfId="39033"/>
    <cellStyle name="Note 5 7 5 3 2 2 3" xfId="39034"/>
    <cellStyle name="Note 5 7 5 3 2 3" xfId="39035"/>
    <cellStyle name="Note 5 7 5 3 2 3 2" xfId="39036"/>
    <cellStyle name="Note 5 7 5 3 2 3 3" xfId="39037"/>
    <cellStyle name="Note 5 7 5 3 2 4" xfId="39038"/>
    <cellStyle name="Note 5 7 5 3 2 5" xfId="39039"/>
    <cellStyle name="Note 5 7 5 3 3" xfId="39040"/>
    <cellStyle name="Note 5 7 5 3 3 2" xfId="39041"/>
    <cellStyle name="Note 5 7 5 3 3 3" xfId="39042"/>
    <cellStyle name="Note 5 7 5 3 4" xfId="39043"/>
    <cellStyle name="Note 5 7 5 3 4 2" xfId="39044"/>
    <cellStyle name="Note 5 7 5 3 4 3" xfId="39045"/>
    <cellStyle name="Note 5 7 5 3 5" xfId="39046"/>
    <cellStyle name="Note 5 7 5 3 5 2" xfId="39047"/>
    <cellStyle name="Note 5 7 5 3 5 3" xfId="39048"/>
    <cellStyle name="Note 5 7 5 3 6" xfId="39049"/>
    <cellStyle name="Note 5 7 5 4" xfId="39050"/>
    <cellStyle name="Note 5 7 5 4 2" xfId="39051"/>
    <cellStyle name="Note 5 7 5 4 2 2" xfId="39052"/>
    <cellStyle name="Note 5 7 5 4 2 3" xfId="39053"/>
    <cellStyle name="Note 5 7 5 4 3" xfId="39054"/>
    <cellStyle name="Note 5 7 5 4 3 2" xfId="39055"/>
    <cellStyle name="Note 5 7 5 4 3 3" xfId="39056"/>
    <cellStyle name="Note 5 7 5 4 4" xfId="39057"/>
    <cellStyle name="Note 5 7 5 4 4 2" xfId="39058"/>
    <cellStyle name="Note 5 7 5 4 4 3" xfId="39059"/>
    <cellStyle name="Note 5 7 5 4 5" xfId="39060"/>
    <cellStyle name="Note 5 7 5 4 5 2" xfId="39061"/>
    <cellStyle name="Note 5 7 5 4 5 3" xfId="39062"/>
    <cellStyle name="Note 5 7 5 4 6" xfId="39063"/>
    <cellStyle name="Note 5 7 5 4 6 2" xfId="39064"/>
    <cellStyle name="Note 5 7 5 4 6 3" xfId="39065"/>
    <cellStyle name="Note 5 7 5 4 7" xfId="39066"/>
    <cellStyle name="Note 5 7 5 4 8" xfId="39067"/>
    <cellStyle name="Note 5 7 5 5" xfId="39068"/>
    <cellStyle name="Note 5 7 5 5 2" xfId="39069"/>
    <cellStyle name="Note 5 7 5 5 2 2" xfId="39070"/>
    <cellStyle name="Note 5 7 5 5 2 3" xfId="39071"/>
    <cellStyle name="Note 5 7 5 5 3" xfId="39072"/>
    <cellStyle name="Note 5 7 5 5 3 2" xfId="39073"/>
    <cellStyle name="Note 5 7 5 5 3 3" xfId="39074"/>
    <cellStyle name="Note 5 7 5 5 4" xfId="39075"/>
    <cellStyle name="Note 5 7 5 5 5" xfId="39076"/>
    <cellStyle name="Note 5 7 5 6" xfId="39077"/>
    <cellStyle name="Note 5 7 5 6 2" xfId="39078"/>
    <cellStyle name="Note 5 7 5 6 3" xfId="39079"/>
    <cellStyle name="Note 5 7 5 7" xfId="39080"/>
    <cellStyle name="Note 5 7 5 7 2" xfId="39081"/>
    <cellStyle name="Note 5 7 5 7 3" xfId="39082"/>
    <cellStyle name="Note 5 7 5 8" xfId="39083"/>
    <cellStyle name="Note 5 7 5 8 2" xfId="39084"/>
    <cellStyle name="Note 5 7 5 8 3" xfId="39085"/>
    <cellStyle name="Note 5 7 5 9" xfId="39086"/>
    <cellStyle name="Note 5 7 6" xfId="39087"/>
    <cellStyle name="Note 5 7 6 2" xfId="39088"/>
    <cellStyle name="Note 5 7 6 2 2" xfId="39089"/>
    <cellStyle name="Note 5 7 6 2 2 2" xfId="39090"/>
    <cellStyle name="Note 5 7 6 2 2 3" xfId="39091"/>
    <cellStyle name="Note 5 7 6 2 3" xfId="39092"/>
    <cellStyle name="Note 5 7 6 2 3 2" xfId="39093"/>
    <cellStyle name="Note 5 7 6 2 3 3" xfId="39094"/>
    <cellStyle name="Note 5 7 6 2 4" xfId="39095"/>
    <cellStyle name="Note 5 7 6 2 5" xfId="39096"/>
    <cellStyle name="Note 5 7 6 3" xfId="39097"/>
    <cellStyle name="Note 5 7 6 3 2" xfId="39098"/>
    <cellStyle name="Note 5 7 6 3 3" xfId="39099"/>
    <cellStyle name="Note 5 7 6 4" xfId="39100"/>
    <cellStyle name="Note 5 7 6 4 2" xfId="39101"/>
    <cellStyle name="Note 5 7 6 4 3" xfId="39102"/>
    <cellStyle name="Note 5 7 6 5" xfId="39103"/>
    <cellStyle name="Note 5 7 6 5 2" xfId="39104"/>
    <cellStyle name="Note 5 7 6 5 3" xfId="39105"/>
    <cellStyle name="Note 5 7 6 6" xfId="39106"/>
    <cellStyle name="Note 5 7 7" xfId="39107"/>
    <cellStyle name="Note 5 7 7 2" xfId="39108"/>
    <cellStyle name="Note 5 7 7 2 2" xfId="39109"/>
    <cellStyle name="Note 5 7 7 2 2 2" xfId="39110"/>
    <cellStyle name="Note 5 7 7 2 2 3" xfId="39111"/>
    <cellStyle name="Note 5 7 7 2 3" xfId="39112"/>
    <cellStyle name="Note 5 7 7 2 3 2" xfId="39113"/>
    <cellStyle name="Note 5 7 7 2 3 3" xfId="39114"/>
    <cellStyle name="Note 5 7 7 2 4" xfId="39115"/>
    <cellStyle name="Note 5 7 7 2 5" xfId="39116"/>
    <cellStyle name="Note 5 7 7 3" xfId="39117"/>
    <cellStyle name="Note 5 7 7 3 2" xfId="39118"/>
    <cellStyle name="Note 5 7 7 3 3" xfId="39119"/>
    <cellStyle name="Note 5 7 7 4" xfId="39120"/>
    <cellStyle name="Note 5 7 7 4 2" xfId="39121"/>
    <cellStyle name="Note 5 7 7 4 3" xfId="39122"/>
    <cellStyle name="Note 5 7 7 5" xfId="39123"/>
    <cellStyle name="Note 5 7 7 5 2" xfId="39124"/>
    <cellStyle name="Note 5 7 7 5 3" xfId="39125"/>
    <cellStyle name="Note 5 7 7 6" xfId="39126"/>
    <cellStyle name="Note 5 7 8" xfId="39127"/>
    <cellStyle name="Note 5 7 8 2" xfId="39128"/>
    <cellStyle name="Note 5 7 8 2 2" xfId="39129"/>
    <cellStyle name="Note 5 7 8 2 3" xfId="39130"/>
    <cellStyle name="Note 5 7 8 3" xfId="39131"/>
    <cellStyle name="Note 5 7 8 3 2" xfId="39132"/>
    <cellStyle name="Note 5 7 8 3 3" xfId="39133"/>
    <cellStyle name="Note 5 7 8 4" xfId="39134"/>
    <cellStyle name="Note 5 7 8 4 2" xfId="39135"/>
    <cellStyle name="Note 5 7 8 4 3" xfId="39136"/>
    <cellStyle name="Note 5 7 8 5" xfId="39137"/>
    <cellStyle name="Note 5 7 8 5 2" xfId="39138"/>
    <cellStyle name="Note 5 7 8 5 3" xfId="39139"/>
    <cellStyle name="Note 5 7 8 6" xfId="39140"/>
    <cellStyle name="Note 5 7 8 6 2" xfId="39141"/>
    <cellStyle name="Note 5 7 8 6 3" xfId="39142"/>
    <cellStyle name="Note 5 7 8 7" xfId="39143"/>
    <cellStyle name="Note 5 7 8 8" xfId="39144"/>
    <cellStyle name="Note 5 7 9" xfId="39145"/>
    <cellStyle name="Note 5 7 9 2" xfId="39146"/>
    <cellStyle name="Note 5 7 9 2 2" xfId="39147"/>
    <cellStyle name="Note 5 7 9 2 3" xfId="39148"/>
    <cellStyle name="Note 5 7 9 3" xfId="39149"/>
    <cellStyle name="Note 5 7 9 3 2" xfId="39150"/>
    <cellStyle name="Note 5 7 9 3 3" xfId="39151"/>
    <cellStyle name="Note 5 7 9 4" xfId="39152"/>
    <cellStyle name="Note 5 7 9 5" xfId="39153"/>
    <cellStyle name="Note 5 8" xfId="39154"/>
    <cellStyle name="Note 5 8 10" xfId="39155"/>
    <cellStyle name="Note 5 8 10 2" xfId="39156"/>
    <cellStyle name="Note 5 8 10 3" xfId="39157"/>
    <cellStyle name="Note 5 8 11" xfId="39158"/>
    <cellStyle name="Note 5 8 11 2" xfId="39159"/>
    <cellStyle name="Note 5 8 11 3" xfId="39160"/>
    <cellStyle name="Note 5 8 12" xfId="39161"/>
    <cellStyle name="Note 5 8 12 2" xfId="39162"/>
    <cellStyle name="Note 5 8 12 3" xfId="39163"/>
    <cellStyle name="Note 5 8 13" xfId="39164"/>
    <cellStyle name="Note 5 8 2" xfId="39165"/>
    <cellStyle name="Note 5 8 2 2" xfId="39166"/>
    <cellStyle name="Note 5 8 2 2 2" xfId="39167"/>
    <cellStyle name="Note 5 8 2 2 2 2" xfId="39168"/>
    <cellStyle name="Note 5 8 2 2 2 2 2" xfId="39169"/>
    <cellStyle name="Note 5 8 2 2 2 2 3" xfId="39170"/>
    <cellStyle name="Note 5 8 2 2 2 3" xfId="39171"/>
    <cellStyle name="Note 5 8 2 2 2 3 2" xfId="39172"/>
    <cellStyle name="Note 5 8 2 2 2 3 3" xfId="39173"/>
    <cellStyle name="Note 5 8 2 2 2 4" xfId="39174"/>
    <cellStyle name="Note 5 8 2 2 2 5" xfId="39175"/>
    <cellStyle name="Note 5 8 2 2 3" xfId="39176"/>
    <cellStyle name="Note 5 8 2 2 3 2" xfId="39177"/>
    <cellStyle name="Note 5 8 2 2 3 3" xfId="39178"/>
    <cellStyle name="Note 5 8 2 2 4" xfId="39179"/>
    <cellStyle name="Note 5 8 2 2 4 2" xfId="39180"/>
    <cellStyle name="Note 5 8 2 2 4 3" xfId="39181"/>
    <cellStyle name="Note 5 8 2 2 5" xfId="39182"/>
    <cellStyle name="Note 5 8 2 2 5 2" xfId="39183"/>
    <cellStyle name="Note 5 8 2 2 5 3" xfId="39184"/>
    <cellStyle name="Note 5 8 2 2 6" xfId="39185"/>
    <cellStyle name="Note 5 8 2 3" xfId="39186"/>
    <cellStyle name="Note 5 8 2 3 2" xfId="39187"/>
    <cellStyle name="Note 5 8 2 3 2 2" xfId="39188"/>
    <cellStyle name="Note 5 8 2 3 2 2 2" xfId="39189"/>
    <cellStyle name="Note 5 8 2 3 2 2 3" xfId="39190"/>
    <cellStyle name="Note 5 8 2 3 2 3" xfId="39191"/>
    <cellStyle name="Note 5 8 2 3 2 3 2" xfId="39192"/>
    <cellStyle name="Note 5 8 2 3 2 3 3" xfId="39193"/>
    <cellStyle name="Note 5 8 2 3 2 4" xfId="39194"/>
    <cellStyle name="Note 5 8 2 3 2 5" xfId="39195"/>
    <cellStyle name="Note 5 8 2 3 3" xfId="39196"/>
    <cellStyle name="Note 5 8 2 3 3 2" xfId="39197"/>
    <cellStyle name="Note 5 8 2 3 3 3" xfId="39198"/>
    <cellStyle name="Note 5 8 2 3 4" xfId="39199"/>
    <cellStyle name="Note 5 8 2 3 4 2" xfId="39200"/>
    <cellStyle name="Note 5 8 2 3 4 3" xfId="39201"/>
    <cellStyle name="Note 5 8 2 3 5" xfId="39202"/>
    <cellStyle name="Note 5 8 2 3 5 2" xfId="39203"/>
    <cellStyle name="Note 5 8 2 3 5 3" xfId="39204"/>
    <cellStyle name="Note 5 8 2 3 6" xfId="39205"/>
    <cellStyle name="Note 5 8 2 4" xfId="39206"/>
    <cellStyle name="Note 5 8 2 4 2" xfId="39207"/>
    <cellStyle name="Note 5 8 2 4 2 2" xfId="39208"/>
    <cellStyle name="Note 5 8 2 4 2 3" xfId="39209"/>
    <cellStyle name="Note 5 8 2 4 3" xfId="39210"/>
    <cellStyle name="Note 5 8 2 4 3 2" xfId="39211"/>
    <cellStyle name="Note 5 8 2 4 3 3" xfId="39212"/>
    <cellStyle name="Note 5 8 2 4 4" xfId="39213"/>
    <cellStyle name="Note 5 8 2 4 4 2" xfId="39214"/>
    <cellStyle name="Note 5 8 2 4 4 3" xfId="39215"/>
    <cellStyle name="Note 5 8 2 4 5" xfId="39216"/>
    <cellStyle name="Note 5 8 2 4 5 2" xfId="39217"/>
    <cellStyle name="Note 5 8 2 4 5 3" xfId="39218"/>
    <cellStyle name="Note 5 8 2 4 6" xfId="39219"/>
    <cellStyle name="Note 5 8 2 4 6 2" xfId="39220"/>
    <cellStyle name="Note 5 8 2 4 6 3" xfId="39221"/>
    <cellStyle name="Note 5 8 2 4 7" xfId="39222"/>
    <cellStyle name="Note 5 8 2 4 8" xfId="39223"/>
    <cellStyle name="Note 5 8 2 5" xfId="39224"/>
    <cellStyle name="Note 5 8 2 5 2" xfId="39225"/>
    <cellStyle name="Note 5 8 2 5 2 2" xfId="39226"/>
    <cellStyle name="Note 5 8 2 5 2 3" xfId="39227"/>
    <cellStyle name="Note 5 8 2 5 3" xfId="39228"/>
    <cellStyle name="Note 5 8 2 5 3 2" xfId="39229"/>
    <cellStyle name="Note 5 8 2 5 3 3" xfId="39230"/>
    <cellStyle name="Note 5 8 2 5 4" xfId="39231"/>
    <cellStyle name="Note 5 8 2 5 5" xfId="39232"/>
    <cellStyle name="Note 5 8 2 6" xfId="39233"/>
    <cellStyle name="Note 5 8 2 6 2" xfId="39234"/>
    <cellStyle name="Note 5 8 2 6 3" xfId="39235"/>
    <cellStyle name="Note 5 8 2 7" xfId="39236"/>
    <cellStyle name="Note 5 8 2 7 2" xfId="39237"/>
    <cellStyle name="Note 5 8 2 7 3" xfId="39238"/>
    <cellStyle name="Note 5 8 2 8" xfId="39239"/>
    <cellStyle name="Note 5 8 2 8 2" xfId="39240"/>
    <cellStyle name="Note 5 8 2 8 3" xfId="39241"/>
    <cellStyle name="Note 5 8 2 9" xfId="39242"/>
    <cellStyle name="Note 5 8 3" xfId="39243"/>
    <cellStyle name="Note 5 8 3 2" xfId="39244"/>
    <cellStyle name="Note 5 8 3 2 2" xfId="39245"/>
    <cellStyle name="Note 5 8 3 2 2 2" xfId="39246"/>
    <cellStyle name="Note 5 8 3 2 2 2 2" xfId="39247"/>
    <cellStyle name="Note 5 8 3 2 2 2 3" xfId="39248"/>
    <cellStyle name="Note 5 8 3 2 2 3" xfId="39249"/>
    <cellStyle name="Note 5 8 3 2 2 3 2" xfId="39250"/>
    <cellStyle name="Note 5 8 3 2 2 3 3" xfId="39251"/>
    <cellStyle name="Note 5 8 3 2 2 4" xfId="39252"/>
    <cellStyle name="Note 5 8 3 2 2 5" xfId="39253"/>
    <cellStyle name="Note 5 8 3 2 3" xfId="39254"/>
    <cellStyle name="Note 5 8 3 2 3 2" xfId="39255"/>
    <cellStyle name="Note 5 8 3 2 3 3" xfId="39256"/>
    <cellStyle name="Note 5 8 3 2 4" xfId="39257"/>
    <cellStyle name="Note 5 8 3 2 4 2" xfId="39258"/>
    <cellStyle name="Note 5 8 3 2 4 3" xfId="39259"/>
    <cellStyle name="Note 5 8 3 2 5" xfId="39260"/>
    <cellStyle name="Note 5 8 3 2 5 2" xfId="39261"/>
    <cellStyle name="Note 5 8 3 2 5 3" xfId="39262"/>
    <cellStyle name="Note 5 8 3 2 6" xfId="39263"/>
    <cellStyle name="Note 5 8 3 3" xfId="39264"/>
    <cellStyle name="Note 5 8 3 3 2" xfId="39265"/>
    <cellStyle name="Note 5 8 3 3 2 2" xfId="39266"/>
    <cellStyle name="Note 5 8 3 3 2 2 2" xfId="39267"/>
    <cellStyle name="Note 5 8 3 3 2 2 3" xfId="39268"/>
    <cellStyle name="Note 5 8 3 3 2 3" xfId="39269"/>
    <cellStyle name="Note 5 8 3 3 2 3 2" xfId="39270"/>
    <cellStyle name="Note 5 8 3 3 2 3 3" xfId="39271"/>
    <cellStyle name="Note 5 8 3 3 2 4" xfId="39272"/>
    <cellStyle name="Note 5 8 3 3 2 5" xfId="39273"/>
    <cellStyle name="Note 5 8 3 3 3" xfId="39274"/>
    <cellStyle name="Note 5 8 3 3 3 2" xfId="39275"/>
    <cellStyle name="Note 5 8 3 3 3 3" xfId="39276"/>
    <cellStyle name="Note 5 8 3 3 4" xfId="39277"/>
    <cellStyle name="Note 5 8 3 3 4 2" xfId="39278"/>
    <cellStyle name="Note 5 8 3 3 4 3" xfId="39279"/>
    <cellStyle name="Note 5 8 3 3 5" xfId="39280"/>
    <cellStyle name="Note 5 8 3 3 5 2" xfId="39281"/>
    <cellStyle name="Note 5 8 3 3 5 3" xfId="39282"/>
    <cellStyle name="Note 5 8 3 3 6" xfId="39283"/>
    <cellStyle name="Note 5 8 3 4" xfId="39284"/>
    <cellStyle name="Note 5 8 3 4 2" xfId="39285"/>
    <cellStyle name="Note 5 8 3 4 2 2" xfId="39286"/>
    <cellStyle name="Note 5 8 3 4 2 3" xfId="39287"/>
    <cellStyle name="Note 5 8 3 4 3" xfId="39288"/>
    <cellStyle name="Note 5 8 3 4 3 2" xfId="39289"/>
    <cellStyle name="Note 5 8 3 4 3 3" xfId="39290"/>
    <cellStyle name="Note 5 8 3 4 4" xfId="39291"/>
    <cellStyle name="Note 5 8 3 4 4 2" xfId="39292"/>
    <cellStyle name="Note 5 8 3 4 4 3" xfId="39293"/>
    <cellStyle name="Note 5 8 3 4 5" xfId="39294"/>
    <cellStyle name="Note 5 8 3 4 5 2" xfId="39295"/>
    <cellStyle name="Note 5 8 3 4 5 3" xfId="39296"/>
    <cellStyle name="Note 5 8 3 4 6" xfId="39297"/>
    <cellStyle name="Note 5 8 3 4 6 2" xfId="39298"/>
    <cellStyle name="Note 5 8 3 4 6 3" xfId="39299"/>
    <cellStyle name="Note 5 8 3 4 7" xfId="39300"/>
    <cellStyle name="Note 5 8 3 4 8" xfId="39301"/>
    <cellStyle name="Note 5 8 3 5" xfId="39302"/>
    <cellStyle name="Note 5 8 3 5 2" xfId="39303"/>
    <cellStyle name="Note 5 8 3 5 2 2" xfId="39304"/>
    <cellStyle name="Note 5 8 3 5 2 3" xfId="39305"/>
    <cellStyle name="Note 5 8 3 5 3" xfId="39306"/>
    <cellStyle name="Note 5 8 3 5 3 2" xfId="39307"/>
    <cellStyle name="Note 5 8 3 5 3 3" xfId="39308"/>
    <cellStyle name="Note 5 8 3 5 4" xfId="39309"/>
    <cellStyle name="Note 5 8 3 5 5" xfId="39310"/>
    <cellStyle name="Note 5 8 3 6" xfId="39311"/>
    <cellStyle name="Note 5 8 3 6 2" xfId="39312"/>
    <cellStyle name="Note 5 8 3 6 3" xfId="39313"/>
    <cellStyle name="Note 5 8 3 7" xfId="39314"/>
    <cellStyle name="Note 5 8 3 7 2" xfId="39315"/>
    <cellStyle name="Note 5 8 3 7 3" xfId="39316"/>
    <cellStyle name="Note 5 8 3 8" xfId="39317"/>
    <cellStyle name="Note 5 8 3 8 2" xfId="39318"/>
    <cellStyle name="Note 5 8 3 8 3" xfId="39319"/>
    <cellStyle name="Note 5 8 3 9" xfId="39320"/>
    <cellStyle name="Note 5 8 4" xfId="39321"/>
    <cellStyle name="Note 5 8 4 2" xfId="39322"/>
    <cellStyle name="Note 5 8 4 2 2" xfId="39323"/>
    <cellStyle name="Note 5 8 4 2 2 2" xfId="39324"/>
    <cellStyle name="Note 5 8 4 2 2 2 2" xfId="39325"/>
    <cellStyle name="Note 5 8 4 2 2 2 3" xfId="39326"/>
    <cellStyle name="Note 5 8 4 2 2 3" xfId="39327"/>
    <cellStyle name="Note 5 8 4 2 2 3 2" xfId="39328"/>
    <cellStyle name="Note 5 8 4 2 2 3 3" xfId="39329"/>
    <cellStyle name="Note 5 8 4 2 2 4" xfId="39330"/>
    <cellStyle name="Note 5 8 4 2 2 5" xfId="39331"/>
    <cellStyle name="Note 5 8 4 2 3" xfId="39332"/>
    <cellStyle name="Note 5 8 4 2 3 2" xfId="39333"/>
    <cellStyle name="Note 5 8 4 2 3 3" xfId="39334"/>
    <cellStyle name="Note 5 8 4 2 4" xfId="39335"/>
    <cellStyle name="Note 5 8 4 2 4 2" xfId="39336"/>
    <cellStyle name="Note 5 8 4 2 4 3" xfId="39337"/>
    <cellStyle name="Note 5 8 4 2 5" xfId="39338"/>
    <cellStyle name="Note 5 8 4 2 5 2" xfId="39339"/>
    <cellStyle name="Note 5 8 4 2 5 3" xfId="39340"/>
    <cellStyle name="Note 5 8 4 2 6" xfId="39341"/>
    <cellStyle name="Note 5 8 4 3" xfId="39342"/>
    <cellStyle name="Note 5 8 4 3 2" xfId="39343"/>
    <cellStyle name="Note 5 8 4 3 2 2" xfId="39344"/>
    <cellStyle name="Note 5 8 4 3 2 2 2" xfId="39345"/>
    <cellStyle name="Note 5 8 4 3 2 2 3" xfId="39346"/>
    <cellStyle name="Note 5 8 4 3 2 3" xfId="39347"/>
    <cellStyle name="Note 5 8 4 3 2 3 2" xfId="39348"/>
    <cellStyle name="Note 5 8 4 3 2 3 3" xfId="39349"/>
    <cellStyle name="Note 5 8 4 3 2 4" xfId="39350"/>
    <cellStyle name="Note 5 8 4 3 2 5" xfId="39351"/>
    <cellStyle name="Note 5 8 4 3 3" xfId="39352"/>
    <cellStyle name="Note 5 8 4 3 3 2" xfId="39353"/>
    <cellStyle name="Note 5 8 4 3 3 3" xfId="39354"/>
    <cellStyle name="Note 5 8 4 3 4" xfId="39355"/>
    <cellStyle name="Note 5 8 4 3 4 2" xfId="39356"/>
    <cellStyle name="Note 5 8 4 3 4 3" xfId="39357"/>
    <cellStyle name="Note 5 8 4 3 5" xfId="39358"/>
    <cellStyle name="Note 5 8 4 3 5 2" xfId="39359"/>
    <cellStyle name="Note 5 8 4 3 5 3" xfId="39360"/>
    <cellStyle name="Note 5 8 4 3 6" xfId="39361"/>
    <cellStyle name="Note 5 8 4 4" xfId="39362"/>
    <cellStyle name="Note 5 8 4 4 2" xfId="39363"/>
    <cellStyle name="Note 5 8 4 4 2 2" xfId="39364"/>
    <cellStyle name="Note 5 8 4 4 2 3" xfId="39365"/>
    <cellStyle name="Note 5 8 4 4 3" xfId="39366"/>
    <cellStyle name="Note 5 8 4 4 3 2" xfId="39367"/>
    <cellStyle name="Note 5 8 4 4 3 3" xfId="39368"/>
    <cellStyle name="Note 5 8 4 4 4" xfId="39369"/>
    <cellStyle name="Note 5 8 4 4 4 2" xfId="39370"/>
    <cellStyle name="Note 5 8 4 4 4 3" xfId="39371"/>
    <cellStyle name="Note 5 8 4 4 5" xfId="39372"/>
    <cellStyle name="Note 5 8 4 4 5 2" xfId="39373"/>
    <cellStyle name="Note 5 8 4 4 5 3" xfId="39374"/>
    <cellStyle name="Note 5 8 4 4 6" xfId="39375"/>
    <cellStyle name="Note 5 8 4 4 6 2" xfId="39376"/>
    <cellStyle name="Note 5 8 4 4 6 3" xfId="39377"/>
    <cellStyle name="Note 5 8 4 4 7" xfId="39378"/>
    <cellStyle name="Note 5 8 4 4 8" xfId="39379"/>
    <cellStyle name="Note 5 8 4 5" xfId="39380"/>
    <cellStyle name="Note 5 8 4 5 2" xfId="39381"/>
    <cellStyle name="Note 5 8 4 5 2 2" xfId="39382"/>
    <cellStyle name="Note 5 8 4 5 2 3" xfId="39383"/>
    <cellStyle name="Note 5 8 4 5 3" xfId="39384"/>
    <cellStyle name="Note 5 8 4 5 3 2" xfId="39385"/>
    <cellStyle name="Note 5 8 4 5 3 3" xfId="39386"/>
    <cellStyle name="Note 5 8 4 5 4" xfId="39387"/>
    <cellStyle name="Note 5 8 4 5 5" xfId="39388"/>
    <cellStyle name="Note 5 8 4 6" xfId="39389"/>
    <cellStyle name="Note 5 8 4 6 2" xfId="39390"/>
    <cellStyle name="Note 5 8 4 6 3" xfId="39391"/>
    <cellStyle name="Note 5 8 4 7" xfId="39392"/>
    <cellStyle name="Note 5 8 4 7 2" xfId="39393"/>
    <cellStyle name="Note 5 8 4 7 3" xfId="39394"/>
    <cellStyle name="Note 5 8 4 8" xfId="39395"/>
    <cellStyle name="Note 5 8 4 8 2" xfId="39396"/>
    <cellStyle name="Note 5 8 4 8 3" xfId="39397"/>
    <cellStyle name="Note 5 8 4 9" xfId="39398"/>
    <cellStyle name="Note 5 8 5" xfId="39399"/>
    <cellStyle name="Note 5 8 5 2" xfId="39400"/>
    <cellStyle name="Note 5 8 5 2 2" xfId="39401"/>
    <cellStyle name="Note 5 8 5 2 2 2" xfId="39402"/>
    <cellStyle name="Note 5 8 5 2 2 2 2" xfId="39403"/>
    <cellStyle name="Note 5 8 5 2 2 2 3" xfId="39404"/>
    <cellStyle name="Note 5 8 5 2 2 3" xfId="39405"/>
    <cellStyle name="Note 5 8 5 2 2 3 2" xfId="39406"/>
    <cellStyle name="Note 5 8 5 2 2 3 3" xfId="39407"/>
    <cellStyle name="Note 5 8 5 2 2 4" xfId="39408"/>
    <cellStyle name="Note 5 8 5 2 2 5" xfId="39409"/>
    <cellStyle name="Note 5 8 5 2 3" xfId="39410"/>
    <cellStyle name="Note 5 8 5 2 3 2" xfId="39411"/>
    <cellStyle name="Note 5 8 5 2 3 3" xfId="39412"/>
    <cellStyle name="Note 5 8 5 2 4" xfId="39413"/>
    <cellStyle name="Note 5 8 5 2 4 2" xfId="39414"/>
    <cellStyle name="Note 5 8 5 2 4 3" xfId="39415"/>
    <cellStyle name="Note 5 8 5 2 5" xfId="39416"/>
    <cellStyle name="Note 5 8 5 2 5 2" xfId="39417"/>
    <cellStyle name="Note 5 8 5 2 5 3" xfId="39418"/>
    <cellStyle name="Note 5 8 5 2 6" xfId="39419"/>
    <cellStyle name="Note 5 8 5 3" xfId="39420"/>
    <cellStyle name="Note 5 8 5 3 2" xfId="39421"/>
    <cellStyle name="Note 5 8 5 3 2 2" xfId="39422"/>
    <cellStyle name="Note 5 8 5 3 2 2 2" xfId="39423"/>
    <cellStyle name="Note 5 8 5 3 2 2 3" xfId="39424"/>
    <cellStyle name="Note 5 8 5 3 2 3" xfId="39425"/>
    <cellStyle name="Note 5 8 5 3 2 3 2" xfId="39426"/>
    <cellStyle name="Note 5 8 5 3 2 3 3" xfId="39427"/>
    <cellStyle name="Note 5 8 5 3 2 4" xfId="39428"/>
    <cellStyle name="Note 5 8 5 3 2 5" xfId="39429"/>
    <cellStyle name="Note 5 8 5 3 3" xfId="39430"/>
    <cellStyle name="Note 5 8 5 3 3 2" xfId="39431"/>
    <cellStyle name="Note 5 8 5 3 3 3" xfId="39432"/>
    <cellStyle name="Note 5 8 5 3 4" xfId="39433"/>
    <cellStyle name="Note 5 8 5 3 4 2" xfId="39434"/>
    <cellStyle name="Note 5 8 5 3 4 3" xfId="39435"/>
    <cellStyle name="Note 5 8 5 3 5" xfId="39436"/>
    <cellStyle name="Note 5 8 5 3 5 2" xfId="39437"/>
    <cellStyle name="Note 5 8 5 3 5 3" xfId="39438"/>
    <cellStyle name="Note 5 8 5 3 6" xfId="39439"/>
    <cellStyle name="Note 5 8 5 4" xfId="39440"/>
    <cellStyle name="Note 5 8 5 4 2" xfId="39441"/>
    <cellStyle name="Note 5 8 5 4 2 2" xfId="39442"/>
    <cellStyle name="Note 5 8 5 4 2 3" xfId="39443"/>
    <cellStyle name="Note 5 8 5 4 3" xfId="39444"/>
    <cellStyle name="Note 5 8 5 4 3 2" xfId="39445"/>
    <cellStyle name="Note 5 8 5 4 3 3" xfId="39446"/>
    <cellStyle name="Note 5 8 5 4 4" xfId="39447"/>
    <cellStyle name="Note 5 8 5 4 4 2" xfId="39448"/>
    <cellStyle name="Note 5 8 5 4 4 3" xfId="39449"/>
    <cellStyle name="Note 5 8 5 4 5" xfId="39450"/>
    <cellStyle name="Note 5 8 5 4 5 2" xfId="39451"/>
    <cellStyle name="Note 5 8 5 4 5 3" xfId="39452"/>
    <cellStyle name="Note 5 8 5 4 6" xfId="39453"/>
    <cellStyle name="Note 5 8 5 4 6 2" xfId="39454"/>
    <cellStyle name="Note 5 8 5 4 6 3" xfId="39455"/>
    <cellStyle name="Note 5 8 5 4 7" xfId="39456"/>
    <cellStyle name="Note 5 8 5 4 8" xfId="39457"/>
    <cellStyle name="Note 5 8 5 5" xfId="39458"/>
    <cellStyle name="Note 5 8 5 5 2" xfId="39459"/>
    <cellStyle name="Note 5 8 5 5 2 2" xfId="39460"/>
    <cellStyle name="Note 5 8 5 5 2 3" xfId="39461"/>
    <cellStyle name="Note 5 8 5 5 3" xfId="39462"/>
    <cellStyle name="Note 5 8 5 5 3 2" xfId="39463"/>
    <cellStyle name="Note 5 8 5 5 3 3" xfId="39464"/>
    <cellStyle name="Note 5 8 5 5 4" xfId="39465"/>
    <cellStyle name="Note 5 8 5 5 5" xfId="39466"/>
    <cellStyle name="Note 5 8 5 6" xfId="39467"/>
    <cellStyle name="Note 5 8 5 6 2" xfId="39468"/>
    <cellStyle name="Note 5 8 5 6 3" xfId="39469"/>
    <cellStyle name="Note 5 8 5 7" xfId="39470"/>
    <cellStyle name="Note 5 8 5 7 2" xfId="39471"/>
    <cellStyle name="Note 5 8 5 7 3" xfId="39472"/>
    <cellStyle name="Note 5 8 5 8" xfId="39473"/>
    <cellStyle name="Note 5 8 5 8 2" xfId="39474"/>
    <cellStyle name="Note 5 8 5 8 3" xfId="39475"/>
    <cellStyle name="Note 5 8 5 9" xfId="39476"/>
    <cellStyle name="Note 5 8 6" xfId="39477"/>
    <cellStyle name="Note 5 8 6 2" xfId="39478"/>
    <cellStyle name="Note 5 8 6 2 2" xfId="39479"/>
    <cellStyle name="Note 5 8 6 2 2 2" xfId="39480"/>
    <cellStyle name="Note 5 8 6 2 2 3" xfId="39481"/>
    <cellStyle name="Note 5 8 6 2 3" xfId="39482"/>
    <cellStyle name="Note 5 8 6 2 3 2" xfId="39483"/>
    <cellStyle name="Note 5 8 6 2 3 3" xfId="39484"/>
    <cellStyle name="Note 5 8 6 2 4" xfId="39485"/>
    <cellStyle name="Note 5 8 6 2 5" xfId="39486"/>
    <cellStyle name="Note 5 8 6 3" xfId="39487"/>
    <cellStyle name="Note 5 8 6 3 2" xfId="39488"/>
    <cellStyle name="Note 5 8 6 3 3" xfId="39489"/>
    <cellStyle name="Note 5 8 6 4" xfId="39490"/>
    <cellStyle name="Note 5 8 6 4 2" xfId="39491"/>
    <cellStyle name="Note 5 8 6 4 3" xfId="39492"/>
    <cellStyle name="Note 5 8 6 5" xfId="39493"/>
    <cellStyle name="Note 5 8 6 5 2" xfId="39494"/>
    <cellStyle name="Note 5 8 6 5 3" xfId="39495"/>
    <cellStyle name="Note 5 8 6 6" xfId="39496"/>
    <cellStyle name="Note 5 8 7" xfId="39497"/>
    <cellStyle name="Note 5 8 7 2" xfId="39498"/>
    <cellStyle name="Note 5 8 7 2 2" xfId="39499"/>
    <cellStyle name="Note 5 8 7 2 2 2" xfId="39500"/>
    <cellStyle name="Note 5 8 7 2 2 3" xfId="39501"/>
    <cellStyle name="Note 5 8 7 2 3" xfId="39502"/>
    <cellStyle name="Note 5 8 7 2 3 2" xfId="39503"/>
    <cellStyle name="Note 5 8 7 2 3 3" xfId="39504"/>
    <cellStyle name="Note 5 8 7 2 4" xfId="39505"/>
    <cellStyle name="Note 5 8 7 2 5" xfId="39506"/>
    <cellStyle name="Note 5 8 7 3" xfId="39507"/>
    <cellStyle name="Note 5 8 7 3 2" xfId="39508"/>
    <cellStyle name="Note 5 8 7 3 3" xfId="39509"/>
    <cellStyle name="Note 5 8 7 4" xfId="39510"/>
    <cellStyle name="Note 5 8 7 4 2" xfId="39511"/>
    <cellStyle name="Note 5 8 7 4 3" xfId="39512"/>
    <cellStyle name="Note 5 8 7 5" xfId="39513"/>
    <cellStyle name="Note 5 8 7 5 2" xfId="39514"/>
    <cellStyle name="Note 5 8 7 5 3" xfId="39515"/>
    <cellStyle name="Note 5 8 7 6" xfId="39516"/>
    <cellStyle name="Note 5 8 8" xfId="39517"/>
    <cellStyle name="Note 5 8 8 2" xfId="39518"/>
    <cellStyle name="Note 5 8 8 2 2" xfId="39519"/>
    <cellStyle name="Note 5 8 8 2 3" xfId="39520"/>
    <cellStyle name="Note 5 8 8 3" xfId="39521"/>
    <cellStyle name="Note 5 8 8 3 2" xfId="39522"/>
    <cellStyle name="Note 5 8 8 3 3" xfId="39523"/>
    <cellStyle name="Note 5 8 8 4" xfId="39524"/>
    <cellStyle name="Note 5 8 8 4 2" xfId="39525"/>
    <cellStyle name="Note 5 8 8 4 3" xfId="39526"/>
    <cellStyle name="Note 5 8 8 5" xfId="39527"/>
    <cellStyle name="Note 5 8 8 5 2" xfId="39528"/>
    <cellStyle name="Note 5 8 8 5 3" xfId="39529"/>
    <cellStyle name="Note 5 8 8 6" xfId="39530"/>
    <cellStyle name="Note 5 8 8 6 2" xfId="39531"/>
    <cellStyle name="Note 5 8 8 6 3" xfId="39532"/>
    <cellStyle name="Note 5 8 8 7" xfId="39533"/>
    <cellStyle name="Note 5 8 8 8" xfId="39534"/>
    <cellStyle name="Note 5 8 9" xfId="39535"/>
    <cellStyle name="Note 5 8 9 2" xfId="39536"/>
    <cellStyle name="Note 5 8 9 2 2" xfId="39537"/>
    <cellStyle name="Note 5 8 9 2 3" xfId="39538"/>
    <cellStyle name="Note 5 8 9 3" xfId="39539"/>
    <cellStyle name="Note 5 8 9 3 2" xfId="39540"/>
    <cellStyle name="Note 5 8 9 3 3" xfId="39541"/>
    <cellStyle name="Note 5 8 9 4" xfId="39542"/>
    <cellStyle name="Note 5 8 9 5" xfId="39543"/>
    <cellStyle name="Note 5 9" xfId="39544"/>
    <cellStyle name="Note 5 9 10" xfId="39545"/>
    <cellStyle name="Note 5 9 10 2" xfId="39546"/>
    <cellStyle name="Note 5 9 10 3" xfId="39547"/>
    <cellStyle name="Note 5 9 11" xfId="39548"/>
    <cellStyle name="Note 5 9 11 2" xfId="39549"/>
    <cellStyle name="Note 5 9 11 3" xfId="39550"/>
    <cellStyle name="Note 5 9 12" xfId="39551"/>
    <cellStyle name="Note 5 9 12 2" xfId="39552"/>
    <cellStyle name="Note 5 9 12 3" xfId="39553"/>
    <cellStyle name="Note 5 9 13" xfId="39554"/>
    <cellStyle name="Note 5 9 2" xfId="39555"/>
    <cellStyle name="Note 5 9 2 2" xfId="39556"/>
    <cellStyle name="Note 5 9 2 2 2" xfId="39557"/>
    <cellStyle name="Note 5 9 2 2 2 2" xfId="39558"/>
    <cellStyle name="Note 5 9 2 2 2 2 2" xfId="39559"/>
    <cellStyle name="Note 5 9 2 2 2 2 3" xfId="39560"/>
    <cellStyle name="Note 5 9 2 2 2 3" xfId="39561"/>
    <cellStyle name="Note 5 9 2 2 2 3 2" xfId="39562"/>
    <cellStyle name="Note 5 9 2 2 2 3 3" xfId="39563"/>
    <cellStyle name="Note 5 9 2 2 2 4" xfId="39564"/>
    <cellStyle name="Note 5 9 2 2 2 5" xfId="39565"/>
    <cellStyle name="Note 5 9 2 2 3" xfId="39566"/>
    <cellStyle name="Note 5 9 2 2 3 2" xfId="39567"/>
    <cellStyle name="Note 5 9 2 2 3 3" xfId="39568"/>
    <cellStyle name="Note 5 9 2 2 4" xfId="39569"/>
    <cellStyle name="Note 5 9 2 2 4 2" xfId="39570"/>
    <cellStyle name="Note 5 9 2 2 4 3" xfId="39571"/>
    <cellStyle name="Note 5 9 2 2 5" xfId="39572"/>
    <cellStyle name="Note 5 9 2 2 5 2" xfId="39573"/>
    <cellStyle name="Note 5 9 2 2 5 3" xfId="39574"/>
    <cellStyle name="Note 5 9 2 2 6" xfId="39575"/>
    <cellStyle name="Note 5 9 2 3" xfId="39576"/>
    <cellStyle name="Note 5 9 2 3 2" xfId="39577"/>
    <cellStyle name="Note 5 9 2 3 2 2" xfId="39578"/>
    <cellStyle name="Note 5 9 2 3 2 2 2" xfId="39579"/>
    <cellStyle name="Note 5 9 2 3 2 2 3" xfId="39580"/>
    <cellStyle name="Note 5 9 2 3 2 3" xfId="39581"/>
    <cellStyle name="Note 5 9 2 3 2 3 2" xfId="39582"/>
    <cellStyle name="Note 5 9 2 3 2 3 3" xfId="39583"/>
    <cellStyle name="Note 5 9 2 3 2 4" xfId="39584"/>
    <cellStyle name="Note 5 9 2 3 2 5" xfId="39585"/>
    <cellStyle name="Note 5 9 2 3 3" xfId="39586"/>
    <cellStyle name="Note 5 9 2 3 3 2" xfId="39587"/>
    <cellStyle name="Note 5 9 2 3 3 3" xfId="39588"/>
    <cellStyle name="Note 5 9 2 3 4" xfId="39589"/>
    <cellStyle name="Note 5 9 2 3 4 2" xfId="39590"/>
    <cellStyle name="Note 5 9 2 3 4 3" xfId="39591"/>
    <cellStyle name="Note 5 9 2 3 5" xfId="39592"/>
    <cellStyle name="Note 5 9 2 3 5 2" xfId="39593"/>
    <cellStyle name="Note 5 9 2 3 5 3" xfId="39594"/>
    <cellStyle name="Note 5 9 2 3 6" xfId="39595"/>
    <cellStyle name="Note 5 9 2 4" xfId="39596"/>
    <cellStyle name="Note 5 9 2 4 2" xfId="39597"/>
    <cellStyle name="Note 5 9 2 4 2 2" xfId="39598"/>
    <cellStyle name="Note 5 9 2 4 2 3" xfId="39599"/>
    <cellStyle name="Note 5 9 2 4 3" xfId="39600"/>
    <cellStyle name="Note 5 9 2 4 3 2" xfId="39601"/>
    <cellStyle name="Note 5 9 2 4 3 3" xfId="39602"/>
    <cellStyle name="Note 5 9 2 4 4" xfId="39603"/>
    <cellStyle name="Note 5 9 2 4 4 2" xfId="39604"/>
    <cellStyle name="Note 5 9 2 4 4 3" xfId="39605"/>
    <cellStyle name="Note 5 9 2 4 5" xfId="39606"/>
    <cellStyle name="Note 5 9 2 4 5 2" xfId="39607"/>
    <cellStyle name="Note 5 9 2 4 5 3" xfId="39608"/>
    <cellStyle name="Note 5 9 2 4 6" xfId="39609"/>
    <cellStyle name="Note 5 9 2 4 6 2" xfId="39610"/>
    <cellStyle name="Note 5 9 2 4 6 3" xfId="39611"/>
    <cellStyle name="Note 5 9 2 4 7" xfId="39612"/>
    <cellStyle name="Note 5 9 2 4 8" xfId="39613"/>
    <cellStyle name="Note 5 9 2 5" xfId="39614"/>
    <cellStyle name="Note 5 9 2 5 2" xfId="39615"/>
    <cellStyle name="Note 5 9 2 5 2 2" xfId="39616"/>
    <cellStyle name="Note 5 9 2 5 2 3" xfId="39617"/>
    <cellStyle name="Note 5 9 2 5 3" xfId="39618"/>
    <cellStyle name="Note 5 9 2 5 3 2" xfId="39619"/>
    <cellStyle name="Note 5 9 2 5 3 3" xfId="39620"/>
    <cellStyle name="Note 5 9 2 5 4" xfId="39621"/>
    <cellStyle name="Note 5 9 2 5 5" xfId="39622"/>
    <cellStyle name="Note 5 9 2 6" xfId="39623"/>
    <cellStyle name="Note 5 9 2 6 2" xfId="39624"/>
    <cellStyle name="Note 5 9 2 6 3" xfId="39625"/>
    <cellStyle name="Note 5 9 2 7" xfId="39626"/>
    <cellStyle name="Note 5 9 2 7 2" xfId="39627"/>
    <cellStyle name="Note 5 9 2 7 3" xfId="39628"/>
    <cellStyle name="Note 5 9 2 8" xfId="39629"/>
    <cellStyle name="Note 5 9 2 8 2" xfId="39630"/>
    <cellStyle name="Note 5 9 2 8 3" xfId="39631"/>
    <cellStyle name="Note 5 9 2 9" xfId="39632"/>
    <cellStyle name="Note 5 9 3" xfId="39633"/>
    <cellStyle name="Note 5 9 3 2" xfId="39634"/>
    <cellStyle name="Note 5 9 3 2 2" xfId="39635"/>
    <cellStyle name="Note 5 9 3 2 2 2" xfId="39636"/>
    <cellStyle name="Note 5 9 3 2 2 2 2" xfId="39637"/>
    <cellStyle name="Note 5 9 3 2 2 2 3" xfId="39638"/>
    <cellStyle name="Note 5 9 3 2 2 3" xfId="39639"/>
    <cellStyle name="Note 5 9 3 2 2 3 2" xfId="39640"/>
    <cellStyle name="Note 5 9 3 2 2 3 3" xfId="39641"/>
    <cellStyle name="Note 5 9 3 2 2 4" xfId="39642"/>
    <cellStyle name="Note 5 9 3 2 2 5" xfId="39643"/>
    <cellStyle name="Note 5 9 3 2 3" xfId="39644"/>
    <cellStyle name="Note 5 9 3 2 3 2" xfId="39645"/>
    <cellStyle name="Note 5 9 3 2 3 3" xfId="39646"/>
    <cellStyle name="Note 5 9 3 2 4" xfId="39647"/>
    <cellStyle name="Note 5 9 3 2 4 2" xfId="39648"/>
    <cellStyle name="Note 5 9 3 2 4 3" xfId="39649"/>
    <cellStyle name="Note 5 9 3 2 5" xfId="39650"/>
    <cellStyle name="Note 5 9 3 2 5 2" xfId="39651"/>
    <cellStyle name="Note 5 9 3 2 5 3" xfId="39652"/>
    <cellStyle name="Note 5 9 3 2 6" xfId="39653"/>
    <cellStyle name="Note 5 9 3 3" xfId="39654"/>
    <cellStyle name="Note 5 9 3 3 2" xfId="39655"/>
    <cellStyle name="Note 5 9 3 3 2 2" xfId="39656"/>
    <cellStyle name="Note 5 9 3 3 2 2 2" xfId="39657"/>
    <cellStyle name="Note 5 9 3 3 2 2 3" xfId="39658"/>
    <cellStyle name="Note 5 9 3 3 2 3" xfId="39659"/>
    <cellStyle name="Note 5 9 3 3 2 3 2" xfId="39660"/>
    <cellStyle name="Note 5 9 3 3 2 3 3" xfId="39661"/>
    <cellStyle name="Note 5 9 3 3 2 4" xfId="39662"/>
    <cellStyle name="Note 5 9 3 3 2 5" xfId="39663"/>
    <cellStyle name="Note 5 9 3 3 3" xfId="39664"/>
    <cellStyle name="Note 5 9 3 3 3 2" xfId="39665"/>
    <cellStyle name="Note 5 9 3 3 3 3" xfId="39666"/>
    <cellStyle name="Note 5 9 3 3 4" xfId="39667"/>
    <cellStyle name="Note 5 9 3 3 4 2" xfId="39668"/>
    <cellStyle name="Note 5 9 3 3 4 3" xfId="39669"/>
    <cellStyle name="Note 5 9 3 3 5" xfId="39670"/>
    <cellStyle name="Note 5 9 3 3 5 2" xfId="39671"/>
    <cellStyle name="Note 5 9 3 3 5 3" xfId="39672"/>
    <cellStyle name="Note 5 9 3 3 6" xfId="39673"/>
    <cellStyle name="Note 5 9 3 4" xfId="39674"/>
    <cellStyle name="Note 5 9 3 4 2" xfId="39675"/>
    <cellStyle name="Note 5 9 3 4 2 2" xfId="39676"/>
    <cellStyle name="Note 5 9 3 4 2 3" xfId="39677"/>
    <cellStyle name="Note 5 9 3 4 3" xfId="39678"/>
    <cellStyle name="Note 5 9 3 4 3 2" xfId="39679"/>
    <cellStyle name="Note 5 9 3 4 3 3" xfId="39680"/>
    <cellStyle name="Note 5 9 3 4 4" xfId="39681"/>
    <cellStyle name="Note 5 9 3 4 4 2" xfId="39682"/>
    <cellStyle name="Note 5 9 3 4 4 3" xfId="39683"/>
    <cellStyle name="Note 5 9 3 4 5" xfId="39684"/>
    <cellStyle name="Note 5 9 3 4 5 2" xfId="39685"/>
    <cellStyle name="Note 5 9 3 4 5 3" xfId="39686"/>
    <cellStyle name="Note 5 9 3 4 6" xfId="39687"/>
    <cellStyle name="Note 5 9 3 4 6 2" xfId="39688"/>
    <cellStyle name="Note 5 9 3 4 6 3" xfId="39689"/>
    <cellStyle name="Note 5 9 3 4 7" xfId="39690"/>
    <cellStyle name="Note 5 9 3 4 8" xfId="39691"/>
    <cellStyle name="Note 5 9 3 5" xfId="39692"/>
    <cellStyle name="Note 5 9 3 5 2" xfId="39693"/>
    <cellStyle name="Note 5 9 3 5 2 2" xfId="39694"/>
    <cellStyle name="Note 5 9 3 5 2 3" xfId="39695"/>
    <cellStyle name="Note 5 9 3 5 3" xfId="39696"/>
    <cellStyle name="Note 5 9 3 5 3 2" xfId="39697"/>
    <cellStyle name="Note 5 9 3 5 3 3" xfId="39698"/>
    <cellStyle name="Note 5 9 3 5 4" xfId="39699"/>
    <cellStyle name="Note 5 9 3 5 5" xfId="39700"/>
    <cellStyle name="Note 5 9 3 6" xfId="39701"/>
    <cellStyle name="Note 5 9 3 6 2" xfId="39702"/>
    <cellStyle name="Note 5 9 3 6 3" xfId="39703"/>
    <cellStyle name="Note 5 9 3 7" xfId="39704"/>
    <cellStyle name="Note 5 9 3 7 2" xfId="39705"/>
    <cellStyle name="Note 5 9 3 7 3" xfId="39706"/>
    <cellStyle name="Note 5 9 3 8" xfId="39707"/>
    <cellStyle name="Note 5 9 3 8 2" xfId="39708"/>
    <cellStyle name="Note 5 9 3 8 3" xfId="39709"/>
    <cellStyle name="Note 5 9 3 9" xfId="39710"/>
    <cellStyle name="Note 5 9 4" xfId="39711"/>
    <cellStyle name="Note 5 9 4 2" xfId="39712"/>
    <cellStyle name="Note 5 9 4 2 2" xfId="39713"/>
    <cellStyle name="Note 5 9 4 2 2 2" xfId="39714"/>
    <cellStyle name="Note 5 9 4 2 2 2 2" xfId="39715"/>
    <cellStyle name="Note 5 9 4 2 2 2 3" xfId="39716"/>
    <cellStyle name="Note 5 9 4 2 2 3" xfId="39717"/>
    <cellStyle name="Note 5 9 4 2 2 3 2" xfId="39718"/>
    <cellStyle name="Note 5 9 4 2 2 3 3" xfId="39719"/>
    <cellStyle name="Note 5 9 4 2 2 4" xfId="39720"/>
    <cellStyle name="Note 5 9 4 2 2 5" xfId="39721"/>
    <cellStyle name="Note 5 9 4 2 3" xfId="39722"/>
    <cellStyle name="Note 5 9 4 2 3 2" xfId="39723"/>
    <cellStyle name="Note 5 9 4 2 3 3" xfId="39724"/>
    <cellStyle name="Note 5 9 4 2 4" xfId="39725"/>
    <cellStyle name="Note 5 9 4 2 4 2" xfId="39726"/>
    <cellStyle name="Note 5 9 4 2 4 3" xfId="39727"/>
    <cellStyle name="Note 5 9 4 2 5" xfId="39728"/>
    <cellStyle name="Note 5 9 4 2 5 2" xfId="39729"/>
    <cellStyle name="Note 5 9 4 2 5 3" xfId="39730"/>
    <cellStyle name="Note 5 9 4 2 6" xfId="39731"/>
    <cellStyle name="Note 5 9 4 3" xfId="39732"/>
    <cellStyle name="Note 5 9 4 3 2" xfId="39733"/>
    <cellStyle name="Note 5 9 4 3 2 2" xfId="39734"/>
    <cellStyle name="Note 5 9 4 3 2 2 2" xfId="39735"/>
    <cellStyle name="Note 5 9 4 3 2 2 3" xfId="39736"/>
    <cellStyle name="Note 5 9 4 3 2 3" xfId="39737"/>
    <cellStyle name="Note 5 9 4 3 2 3 2" xfId="39738"/>
    <cellStyle name="Note 5 9 4 3 2 3 3" xfId="39739"/>
    <cellStyle name="Note 5 9 4 3 2 4" xfId="39740"/>
    <cellStyle name="Note 5 9 4 3 2 5" xfId="39741"/>
    <cellStyle name="Note 5 9 4 3 3" xfId="39742"/>
    <cellStyle name="Note 5 9 4 3 3 2" xfId="39743"/>
    <cellStyle name="Note 5 9 4 3 3 3" xfId="39744"/>
    <cellStyle name="Note 5 9 4 3 4" xfId="39745"/>
    <cellStyle name="Note 5 9 4 3 4 2" xfId="39746"/>
    <cellStyle name="Note 5 9 4 3 4 3" xfId="39747"/>
    <cellStyle name="Note 5 9 4 3 5" xfId="39748"/>
    <cellStyle name="Note 5 9 4 3 5 2" xfId="39749"/>
    <cellStyle name="Note 5 9 4 3 5 3" xfId="39750"/>
    <cellStyle name="Note 5 9 4 3 6" xfId="39751"/>
    <cellStyle name="Note 5 9 4 4" xfId="39752"/>
    <cellStyle name="Note 5 9 4 4 2" xfId="39753"/>
    <cellStyle name="Note 5 9 4 4 2 2" xfId="39754"/>
    <cellStyle name="Note 5 9 4 4 2 3" xfId="39755"/>
    <cellStyle name="Note 5 9 4 4 3" xfId="39756"/>
    <cellStyle name="Note 5 9 4 4 3 2" xfId="39757"/>
    <cellStyle name="Note 5 9 4 4 3 3" xfId="39758"/>
    <cellStyle name="Note 5 9 4 4 4" xfId="39759"/>
    <cellStyle name="Note 5 9 4 4 4 2" xfId="39760"/>
    <cellStyle name="Note 5 9 4 4 4 3" xfId="39761"/>
    <cellStyle name="Note 5 9 4 4 5" xfId="39762"/>
    <cellStyle name="Note 5 9 4 4 5 2" xfId="39763"/>
    <cellStyle name="Note 5 9 4 4 5 3" xfId="39764"/>
    <cellStyle name="Note 5 9 4 4 6" xfId="39765"/>
    <cellStyle name="Note 5 9 4 4 6 2" xfId="39766"/>
    <cellStyle name="Note 5 9 4 4 6 3" xfId="39767"/>
    <cellStyle name="Note 5 9 4 4 7" xfId="39768"/>
    <cellStyle name="Note 5 9 4 4 8" xfId="39769"/>
    <cellStyle name="Note 5 9 4 5" xfId="39770"/>
    <cellStyle name="Note 5 9 4 5 2" xfId="39771"/>
    <cellStyle name="Note 5 9 4 5 2 2" xfId="39772"/>
    <cellStyle name="Note 5 9 4 5 2 3" xfId="39773"/>
    <cellStyle name="Note 5 9 4 5 3" xfId="39774"/>
    <cellStyle name="Note 5 9 4 5 3 2" xfId="39775"/>
    <cellStyle name="Note 5 9 4 5 3 3" xfId="39776"/>
    <cellStyle name="Note 5 9 4 5 4" xfId="39777"/>
    <cellStyle name="Note 5 9 4 5 5" xfId="39778"/>
    <cellStyle name="Note 5 9 4 6" xfId="39779"/>
    <cellStyle name="Note 5 9 4 6 2" xfId="39780"/>
    <cellStyle name="Note 5 9 4 6 3" xfId="39781"/>
    <cellStyle name="Note 5 9 4 7" xfId="39782"/>
    <cellStyle name="Note 5 9 4 7 2" xfId="39783"/>
    <cellStyle name="Note 5 9 4 7 3" xfId="39784"/>
    <cellStyle name="Note 5 9 4 8" xfId="39785"/>
    <cellStyle name="Note 5 9 4 8 2" xfId="39786"/>
    <cellStyle name="Note 5 9 4 8 3" xfId="39787"/>
    <cellStyle name="Note 5 9 4 9" xfId="39788"/>
    <cellStyle name="Note 5 9 5" xfId="39789"/>
    <cellStyle name="Note 5 9 5 2" xfId="39790"/>
    <cellStyle name="Note 5 9 5 2 2" xfId="39791"/>
    <cellStyle name="Note 5 9 5 2 2 2" xfId="39792"/>
    <cellStyle name="Note 5 9 5 2 2 2 2" xfId="39793"/>
    <cellStyle name="Note 5 9 5 2 2 2 3" xfId="39794"/>
    <cellStyle name="Note 5 9 5 2 2 3" xfId="39795"/>
    <cellStyle name="Note 5 9 5 2 2 3 2" xfId="39796"/>
    <cellStyle name="Note 5 9 5 2 2 3 3" xfId="39797"/>
    <cellStyle name="Note 5 9 5 2 2 4" xfId="39798"/>
    <cellStyle name="Note 5 9 5 2 2 5" xfId="39799"/>
    <cellStyle name="Note 5 9 5 2 3" xfId="39800"/>
    <cellStyle name="Note 5 9 5 2 3 2" xfId="39801"/>
    <cellStyle name="Note 5 9 5 2 3 3" xfId="39802"/>
    <cellStyle name="Note 5 9 5 2 4" xfId="39803"/>
    <cellStyle name="Note 5 9 5 2 4 2" xfId="39804"/>
    <cellStyle name="Note 5 9 5 2 4 3" xfId="39805"/>
    <cellStyle name="Note 5 9 5 2 5" xfId="39806"/>
    <cellStyle name="Note 5 9 5 2 5 2" xfId="39807"/>
    <cellStyle name="Note 5 9 5 2 5 3" xfId="39808"/>
    <cellStyle name="Note 5 9 5 2 6" xfId="39809"/>
    <cellStyle name="Note 5 9 5 3" xfId="39810"/>
    <cellStyle name="Note 5 9 5 3 2" xfId="39811"/>
    <cellStyle name="Note 5 9 5 3 2 2" xfId="39812"/>
    <cellStyle name="Note 5 9 5 3 2 2 2" xfId="39813"/>
    <cellStyle name="Note 5 9 5 3 2 2 3" xfId="39814"/>
    <cellStyle name="Note 5 9 5 3 2 3" xfId="39815"/>
    <cellStyle name="Note 5 9 5 3 2 3 2" xfId="39816"/>
    <cellStyle name="Note 5 9 5 3 2 3 3" xfId="39817"/>
    <cellStyle name="Note 5 9 5 3 2 4" xfId="39818"/>
    <cellStyle name="Note 5 9 5 3 2 5" xfId="39819"/>
    <cellStyle name="Note 5 9 5 3 3" xfId="39820"/>
    <cellStyle name="Note 5 9 5 3 3 2" xfId="39821"/>
    <cellStyle name="Note 5 9 5 3 3 3" xfId="39822"/>
    <cellStyle name="Note 5 9 5 3 4" xfId="39823"/>
    <cellStyle name="Note 5 9 5 3 4 2" xfId="39824"/>
    <cellStyle name="Note 5 9 5 3 4 3" xfId="39825"/>
    <cellStyle name="Note 5 9 5 3 5" xfId="39826"/>
    <cellStyle name="Note 5 9 5 3 5 2" xfId="39827"/>
    <cellStyle name="Note 5 9 5 3 5 3" xfId="39828"/>
    <cellStyle name="Note 5 9 5 3 6" xfId="39829"/>
    <cellStyle name="Note 5 9 5 4" xfId="39830"/>
    <cellStyle name="Note 5 9 5 4 2" xfId="39831"/>
    <cellStyle name="Note 5 9 5 4 2 2" xfId="39832"/>
    <cellStyle name="Note 5 9 5 4 2 3" xfId="39833"/>
    <cellStyle name="Note 5 9 5 4 3" xfId="39834"/>
    <cellStyle name="Note 5 9 5 4 3 2" xfId="39835"/>
    <cellStyle name="Note 5 9 5 4 3 3" xfId="39836"/>
    <cellStyle name="Note 5 9 5 4 4" xfId="39837"/>
    <cellStyle name="Note 5 9 5 4 4 2" xfId="39838"/>
    <cellStyle name="Note 5 9 5 4 4 3" xfId="39839"/>
    <cellStyle name="Note 5 9 5 4 5" xfId="39840"/>
    <cellStyle name="Note 5 9 5 4 5 2" xfId="39841"/>
    <cellStyle name="Note 5 9 5 4 5 3" xfId="39842"/>
    <cellStyle name="Note 5 9 5 4 6" xfId="39843"/>
    <cellStyle name="Note 5 9 5 4 6 2" xfId="39844"/>
    <cellStyle name="Note 5 9 5 4 6 3" xfId="39845"/>
    <cellStyle name="Note 5 9 5 4 7" xfId="39846"/>
    <cellStyle name="Note 5 9 5 4 8" xfId="39847"/>
    <cellStyle name="Note 5 9 5 5" xfId="39848"/>
    <cellStyle name="Note 5 9 5 5 2" xfId="39849"/>
    <cellStyle name="Note 5 9 5 5 2 2" xfId="39850"/>
    <cellStyle name="Note 5 9 5 5 2 3" xfId="39851"/>
    <cellStyle name="Note 5 9 5 5 3" xfId="39852"/>
    <cellStyle name="Note 5 9 5 5 3 2" xfId="39853"/>
    <cellStyle name="Note 5 9 5 5 3 3" xfId="39854"/>
    <cellStyle name="Note 5 9 5 5 4" xfId="39855"/>
    <cellStyle name="Note 5 9 5 5 5" xfId="39856"/>
    <cellStyle name="Note 5 9 5 6" xfId="39857"/>
    <cellStyle name="Note 5 9 5 6 2" xfId="39858"/>
    <cellStyle name="Note 5 9 5 6 3" xfId="39859"/>
    <cellStyle name="Note 5 9 5 7" xfId="39860"/>
    <cellStyle name="Note 5 9 5 7 2" xfId="39861"/>
    <cellStyle name="Note 5 9 5 7 3" xfId="39862"/>
    <cellStyle name="Note 5 9 5 8" xfId="39863"/>
    <cellStyle name="Note 5 9 5 8 2" xfId="39864"/>
    <cellStyle name="Note 5 9 5 8 3" xfId="39865"/>
    <cellStyle name="Note 5 9 5 9" xfId="39866"/>
    <cellStyle name="Note 5 9 6" xfId="39867"/>
    <cellStyle name="Note 5 9 6 2" xfId="39868"/>
    <cellStyle name="Note 5 9 6 2 2" xfId="39869"/>
    <cellStyle name="Note 5 9 6 2 2 2" xfId="39870"/>
    <cellStyle name="Note 5 9 6 2 2 3" xfId="39871"/>
    <cellStyle name="Note 5 9 6 2 3" xfId="39872"/>
    <cellStyle name="Note 5 9 6 2 3 2" xfId="39873"/>
    <cellStyle name="Note 5 9 6 2 3 3" xfId="39874"/>
    <cellStyle name="Note 5 9 6 2 4" xfId="39875"/>
    <cellStyle name="Note 5 9 6 2 5" xfId="39876"/>
    <cellStyle name="Note 5 9 6 3" xfId="39877"/>
    <cellStyle name="Note 5 9 6 3 2" xfId="39878"/>
    <cellStyle name="Note 5 9 6 3 3" xfId="39879"/>
    <cellStyle name="Note 5 9 6 4" xfId="39880"/>
    <cellStyle name="Note 5 9 6 4 2" xfId="39881"/>
    <cellStyle name="Note 5 9 6 4 3" xfId="39882"/>
    <cellStyle name="Note 5 9 6 5" xfId="39883"/>
    <cellStyle name="Note 5 9 6 5 2" xfId="39884"/>
    <cellStyle name="Note 5 9 6 5 3" xfId="39885"/>
    <cellStyle name="Note 5 9 6 6" xfId="39886"/>
    <cellStyle name="Note 5 9 7" xfId="39887"/>
    <cellStyle name="Note 5 9 7 2" xfId="39888"/>
    <cellStyle name="Note 5 9 7 2 2" xfId="39889"/>
    <cellStyle name="Note 5 9 7 2 2 2" xfId="39890"/>
    <cellStyle name="Note 5 9 7 2 2 3" xfId="39891"/>
    <cellStyle name="Note 5 9 7 2 3" xfId="39892"/>
    <cellStyle name="Note 5 9 7 2 3 2" xfId="39893"/>
    <cellStyle name="Note 5 9 7 2 3 3" xfId="39894"/>
    <cellStyle name="Note 5 9 7 2 4" xfId="39895"/>
    <cellStyle name="Note 5 9 7 2 5" xfId="39896"/>
    <cellStyle name="Note 5 9 7 3" xfId="39897"/>
    <cellStyle name="Note 5 9 7 3 2" xfId="39898"/>
    <cellStyle name="Note 5 9 7 3 3" xfId="39899"/>
    <cellStyle name="Note 5 9 7 4" xfId="39900"/>
    <cellStyle name="Note 5 9 7 4 2" xfId="39901"/>
    <cellStyle name="Note 5 9 7 4 3" xfId="39902"/>
    <cellStyle name="Note 5 9 7 5" xfId="39903"/>
    <cellStyle name="Note 5 9 7 5 2" xfId="39904"/>
    <cellStyle name="Note 5 9 7 5 3" xfId="39905"/>
    <cellStyle name="Note 5 9 7 6" xfId="39906"/>
    <cellStyle name="Note 5 9 8" xfId="39907"/>
    <cellStyle name="Note 5 9 8 2" xfId="39908"/>
    <cellStyle name="Note 5 9 8 2 2" xfId="39909"/>
    <cellStyle name="Note 5 9 8 2 3" xfId="39910"/>
    <cellStyle name="Note 5 9 8 3" xfId="39911"/>
    <cellStyle name="Note 5 9 8 3 2" xfId="39912"/>
    <cellStyle name="Note 5 9 8 3 3" xfId="39913"/>
    <cellStyle name="Note 5 9 8 4" xfId="39914"/>
    <cellStyle name="Note 5 9 8 4 2" xfId="39915"/>
    <cellStyle name="Note 5 9 8 4 3" xfId="39916"/>
    <cellStyle name="Note 5 9 8 5" xfId="39917"/>
    <cellStyle name="Note 5 9 8 5 2" xfId="39918"/>
    <cellStyle name="Note 5 9 8 5 3" xfId="39919"/>
    <cellStyle name="Note 5 9 8 6" xfId="39920"/>
    <cellStyle name="Note 5 9 8 6 2" xfId="39921"/>
    <cellStyle name="Note 5 9 8 6 3" xfId="39922"/>
    <cellStyle name="Note 5 9 8 7" xfId="39923"/>
    <cellStyle name="Note 5 9 8 8" xfId="39924"/>
    <cellStyle name="Note 5 9 9" xfId="39925"/>
    <cellStyle name="Note 5 9 9 2" xfId="39926"/>
    <cellStyle name="Note 5 9 9 2 2" xfId="39927"/>
    <cellStyle name="Note 5 9 9 2 3" xfId="39928"/>
    <cellStyle name="Note 5 9 9 3" xfId="39929"/>
    <cellStyle name="Note 5 9 9 3 2" xfId="39930"/>
    <cellStyle name="Note 5 9 9 3 3" xfId="39931"/>
    <cellStyle name="Note 5 9 9 4" xfId="39932"/>
    <cellStyle name="Note 5 9 9 5" xfId="39933"/>
    <cellStyle name="Note 6" xfId="39934"/>
    <cellStyle name="Note 6 10" xfId="39935"/>
    <cellStyle name="Note 6 10 10" xfId="39936"/>
    <cellStyle name="Note 6 10 10 2" xfId="39937"/>
    <cellStyle name="Note 6 10 10 3" xfId="39938"/>
    <cellStyle name="Note 6 10 11" xfId="39939"/>
    <cellStyle name="Note 6 10 11 2" xfId="39940"/>
    <cellStyle name="Note 6 10 11 3" xfId="39941"/>
    <cellStyle name="Note 6 10 12" xfId="39942"/>
    <cellStyle name="Note 6 10 12 2" xfId="39943"/>
    <cellStyle name="Note 6 10 12 3" xfId="39944"/>
    <cellStyle name="Note 6 10 13" xfId="39945"/>
    <cellStyle name="Note 6 10 2" xfId="39946"/>
    <cellStyle name="Note 6 10 2 2" xfId="39947"/>
    <cellStyle name="Note 6 10 2 2 2" xfId="39948"/>
    <cellStyle name="Note 6 10 2 2 2 2" xfId="39949"/>
    <cellStyle name="Note 6 10 2 2 2 2 2" xfId="39950"/>
    <cellStyle name="Note 6 10 2 2 2 2 3" xfId="39951"/>
    <cellStyle name="Note 6 10 2 2 2 3" xfId="39952"/>
    <cellStyle name="Note 6 10 2 2 2 3 2" xfId="39953"/>
    <cellStyle name="Note 6 10 2 2 2 3 3" xfId="39954"/>
    <cellStyle name="Note 6 10 2 2 2 4" xfId="39955"/>
    <cellStyle name="Note 6 10 2 2 2 5" xfId="39956"/>
    <cellStyle name="Note 6 10 2 2 3" xfId="39957"/>
    <cellStyle name="Note 6 10 2 2 3 2" xfId="39958"/>
    <cellStyle name="Note 6 10 2 2 3 3" xfId="39959"/>
    <cellStyle name="Note 6 10 2 2 4" xfId="39960"/>
    <cellStyle name="Note 6 10 2 2 4 2" xfId="39961"/>
    <cellStyle name="Note 6 10 2 2 4 3" xfId="39962"/>
    <cellStyle name="Note 6 10 2 2 5" xfId="39963"/>
    <cellStyle name="Note 6 10 2 2 5 2" xfId="39964"/>
    <cellStyle name="Note 6 10 2 2 5 3" xfId="39965"/>
    <cellStyle name="Note 6 10 2 2 6" xfId="39966"/>
    <cellStyle name="Note 6 10 2 3" xfId="39967"/>
    <cellStyle name="Note 6 10 2 3 2" xfId="39968"/>
    <cellStyle name="Note 6 10 2 3 2 2" xfId="39969"/>
    <cellStyle name="Note 6 10 2 3 2 2 2" xfId="39970"/>
    <cellStyle name="Note 6 10 2 3 2 2 3" xfId="39971"/>
    <cellStyle name="Note 6 10 2 3 2 3" xfId="39972"/>
    <cellStyle name="Note 6 10 2 3 2 3 2" xfId="39973"/>
    <cellStyle name="Note 6 10 2 3 2 3 3" xfId="39974"/>
    <cellStyle name="Note 6 10 2 3 2 4" xfId="39975"/>
    <cellStyle name="Note 6 10 2 3 2 5" xfId="39976"/>
    <cellStyle name="Note 6 10 2 3 3" xfId="39977"/>
    <cellStyle name="Note 6 10 2 3 3 2" xfId="39978"/>
    <cellStyle name="Note 6 10 2 3 3 3" xfId="39979"/>
    <cellStyle name="Note 6 10 2 3 4" xfId="39980"/>
    <cellStyle name="Note 6 10 2 3 4 2" xfId="39981"/>
    <cellStyle name="Note 6 10 2 3 4 3" xfId="39982"/>
    <cellStyle name="Note 6 10 2 3 5" xfId="39983"/>
    <cellStyle name="Note 6 10 2 3 5 2" xfId="39984"/>
    <cellStyle name="Note 6 10 2 3 5 3" xfId="39985"/>
    <cellStyle name="Note 6 10 2 3 6" xfId="39986"/>
    <cellStyle name="Note 6 10 2 4" xfId="39987"/>
    <cellStyle name="Note 6 10 2 4 2" xfId="39988"/>
    <cellStyle name="Note 6 10 2 4 2 2" xfId="39989"/>
    <cellStyle name="Note 6 10 2 4 2 3" xfId="39990"/>
    <cellStyle name="Note 6 10 2 4 3" xfId="39991"/>
    <cellStyle name="Note 6 10 2 4 3 2" xfId="39992"/>
    <cellStyle name="Note 6 10 2 4 3 3" xfId="39993"/>
    <cellStyle name="Note 6 10 2 4 4" xfId="39994"/>
    <cellStyle name="Note 6 10 2 4 4 2" xfId="39995"/>
    <cellStyle name="Note 6 10 2 4 4 3" xfId="39996"/>
    <cellStyle name="Note 6 10 2 4 5" xfId="39997"/>
    <cellStyle name="Note 6 10 2 4 5 2" xfId="39998"/>
    <cellStyle name="Note 6 10 2 4 5 3" xfId="39999"/>
    <cellStyle name="Note 6 10 2 4 6" xfId="40000"/>
    <cellStyle name="Note 6 10 2 4 6 2" xfId="40001"/>
    <cellStyle name="Note 6 10 2 4 6 3" xfId="40002"/>
    <cellStyle name="Note 6 10 2 4 7" xfId="40003"/>
    <cellStyle name="Note 6 10 2 4 8" xfId="40004"/>
    <cellStyle name="Note 6 10 2 5" xfId="40005"/>
    <cellStyle name="Note 6 10 2 5 2" xfId="40006"/>
    <cellStyle name="Note 6 10 2 5 2 2" xfId="40007"/>
    <cellStyle name="Note 6 10 2 5 2 3" xfId="40008"/>
    <cellStyle name="Note 6 10 2 5 3" xfId="40009"/>
    <cellStyle name="Note 6 10 2 5 3 2" xfId="40010"/>
    <cellStyle name="Note 6 10 2 5 3 3" xfId="40011"/>
    <cellStyle name="Note 6 10 2 5 4" xfId="40012"/>
    <cellStyle name="Note 6 10 2 5 5" xfId="40013"/>
    <cellStyle name="Note 6 10 2 6" xfId="40014"/>
    <cellStyle name="Note 6 10 2 6 2" xfId="40015"/>
    <cellStyle name="Note 6 10 2 6 3" xfId="40016"/>
    <cellStyle name="Note 6 10 2 7" xfId="40017"/>
    <cellStyle name="Note 6 10 2 7 2" xfId="40018"/>
    <cellStyle name="Note 6 10 2 7 3" xfId="40019"/>
    <cellStyle name="Note 6 10 2 8" xfId="40020"/>
    <cellStyle name="Note 6 10 2 8 2" xfId="40021"/>
    <cellStyle name="Note 6 10 2 8 3" xfId="40022"/>
    <cellStyle name="Note 6 10 2 9" xfId="40023"/>
    <cellStyle name="Note 6 10 3" xfId="40024"/>
    <cellStyle name="Note 6 10 3 2" xfId="40025"/>
    <cellStyle name="Note 6 10 3 2 2" xfId="40026"/>
    <cellStyle name="Note 6 10 3 2 2 2" xfId="40027"/>
    <cellStyle name="Note 6 10 3 2 2 2 2" xfId="40028"/>
    <cellStyle name="Note 6 10 3 2 2 2 3" xfId="40029"/>
    <cellStyle name="Note 6 10 3 2 2 3" xfId="40030"/>
    <cellStyle name="Note 6 10 3 2 2 3 2" xfId="40031"/>
    <cellStyle name="Note 6 10 3 2 2 3 3" xfId="40032"/>
    <cellStyle name="Note 6 10 3 2 2 4" xfId="40033"/>
    <cellStyle name="Note 6 10 3 2 2 5" xfId="40034"/>
    <cellStyle name="Note 6 10 3 2 3" xfId="40035"/>
    <cellStyle name="Note 6 10 3 2 3 2" xfId="40036"/>
    <cellStyle name="Note 6 10 3 2 3 3" xfId="40037"/>
    <cellStyle name="Note 6 10 3 2 4" xfId="40038"/>
    <cellStyle name="Note 6 10 3 2 4 2" xfId="40039"/>
    <cellStyle name="Note 6 10 3 2 4 3" xfId="40040"/>
    <cellStyle name="Note 6 10 3 2 5" xfId="40041"/>
    <cellStyle name="Note 6 10 3 2 5 2" xfId="40042"/>
    <cellStyle name="Note 6 10 3 2 5 3" xfId="40043"/>
    <cellStyle name="Note 6 10 3 2 6" xfId="40044"/>
    <cellStyle name="Note 6 10 3 3" xfId="40045"/>
    <cellStyle name="Note 6 10 3 3 2" xfId="40046"/>
    <cellStyle name="Note 6 10 3 3 2 2" xfId="40047"/>
    <cellStyle name="Note 6 10 3 3 2 2 2" xfId="40048"/>
    <cellStyle name="Note 6 10 3 3 2 2 3" xfId="40049"/>
    <cellStyle name="Note 6 10 3 3 2 3" xfId="40050"/>
    <cellStyle name="Note 6 10 3 3 2 3 2" xfId="40051"/>
    <cellStyle name="Note 6 10 3 3 2 3 3" xfId="40052"/>
    <cellStyle name="Note 6 10 3 3 2 4" xfId="40053"/>
    <cellStyle name="Note 6 10 3 3 2 5" xfId="40054"/>
    <cellStyle name="Note 6 10 3 3 3" xfId="40055"/>
    <cellStyle name="Note 6 10 3 3 3 2" xfId="40056"/>
    <cellStyle name="Note 6 10 3 3 3 3" xfId="40057"/>
    <cellStyle name="Note 6 10 3 3 4" xfId="40058"/>
    <cellStyle name="Note 6 10 3 3 4 2" xfId="40059"/>
    <cellStyle name="Note 6 10 3 3 4 3" xfId="40060"/>
    <cellStyle name="Note 6 10 3 3 5" xfId="40061"/>
    <cellStyle name="Note 6 10 3 3 5 2" xfId="40062"/>
    <cellStyle name="Note 6 10 3 3 5 3" xfId="40063"/>
    <cellStyle name="Note 6 10 3 3 6" xfId="40064"/>
    <cellStyle name="Note 6 10 3 4" xfId="40065"/>
    <cellStyle name="Note 6 10 3 4 2" xfId="40066"/>
    <cellStyle name="Note 6 10 3 4 2 2" xfId="40067"/>
    <cellStyle name="Note 6 10 3 4 2 3" xfId="40068"/>
    <cellStyle name="Note 6 10 3 4 3" xfId="40069"/>
    <cellStyle name="Note 6 10 3 4 3 2" xfId="40070"/>
    <cellStyle name="Note 6 10 3 4 3 3" xfId="40071"/>
    <cellStyle name="Note 6 10 3 4 4" xfId="40072"/>
    <cellStyle name="Note 6 10 3 4 4 2" xfId="40073"/>
    <cellStyle name="Note 6 10 3 4 4 3" xfId="40074"/>
    <cellStyle name="Note 6 10 3 4 5" xfId="40075"/>
    <cellStyle name="Note 6 10 3 4 5 2" xfId="40076"/>
    <cellStyle name="Note 6 10 3 4 5 3" xfId="40077"/>
    <cellStyle name="Note 6 10 3 4 6" xfId="40078"/>
    <cellStyle name="Note 6 10 3 4 6 2" xfId="40079"/>
    <cellStyle name="Note 6 10 3 4 6 3" xfId="40080"/>
    <cellStyle name="Note 6 10 3 4 7" xfId="40081"/>
    <cellStyle name="Note 6 10 3 4 8" xfId="40082"/>
    <cellStyle name="Note 6 10 3 5" xfId="40083"/>
    <cellStyle name="Note 6 10 3 5 2" xfId="40084"/>
    <cellStyle name="Note 6 10 3 5 2 2" xfId="40085"/>
    <cellStyle name="Note 6 10 3 5 2 3" xfId="40086"/>
    <cellStyle name="Note 6 10 3 5 3" xfId="40087"/>
    <cellStyle name="Note 6 10 3 5 3 2" xfId="40088"/>
    <cellStyle name="Note 6 10 3 5 3 3" xfId="40089"/>
    <cellStyle name="Note 6 10 3 5 4" xfId="40090"/>
    <cellStyle name="Note 6 10 3 5 5" xfId="40091"/>
    <cellStyle name="Note 6 10 3 6" xfId="40092"/>
    <cellStyle name="Note 6 10 3 6 2" xfId="40093"/>
    <cellStyle name="Note 6 10 3 6 3" xfId="40094"/>
    <cellStyle name="Note 6 10 3 7" xfId="40095"/>
    <cellStyle name="Note 6 10 3 7 2" xfId="40096"/>
    <cellStyle name="Note 6 10 3 7 3" xfId="40097"/>
    <cellStyle name="Note 6 10 3 8" xfId="40098"/>
    <cellStyle name="Note 6 10 3 8 2" xfId="40099"/>
    <cellStyle name="Note 6 10 3 8 3" xfId="40100"/>
    <cellStyle name="Note 6 10 3 9" xfId="40101"/>
    <cellStyle name="Note 6 10 4" xfId="40102"/>
    <cellStyle name="Note 6 10 4 2" xfId="40103"/>
    <cellStyle name="Note 6 10 4 2 2" xfId="40104"/>
    <cellStyle name="Note 6 10 4 2 2 2" xfId="40105"/>
    <cellStyle name="Note 6 10 4 2 2 2 2" xfId="40106"/>
    <cellStyle name="Note 6 10 4 2 2 2 3" xfId="40107"/>
    <cellStyle name="Note 6 10 4 2 2 3" xfId="40108"/>
    <cellStyle name="Note 6 10 4 2 2 3 2" xfId="40109"/>
    <cellStyle name="Note 6 10 4 2 2 3 3" xfId="40110"/>
    <cellStyle name="Note 6 10 4 2 2 4" xfId="40111"/>
    <cellStyle name="Note 6 10 4 2 2 5" xfId="40112"/>
    <cellStyle name="Note 6 10 4 2 3" xfId="40113"/>
    <cellStyle name="Note 6 10 4 2 3 2" xfId="40114"/>
    <cellStyle name="Note 6 10 4 2 3 3" xfId="40115"/>
    <cellStyle name="Note 6 10 4 2 4" xfId="40116"/>
    <cellStyle name="Note 6 10 4 2 4 2" xfId="40117"/>
    <cellStyle name="Note 6 10 4 2 4 3" xfId="40118"/>
    <cellStyle name="Note 6 10 4 2 5" xfId="40119"/>
    <cellStyle name="Note 6 10 4 2 5 2" xfId="40120"/>
    <cellStyle name="Note 6 10 4 2 5 3" xfId="40121"/>
    <cellStyle name="Note 6 10 4 2 6" xfId="40122"/>
    <cellStyle name="Note 6 10 4 3" xfId="40123"/>
    <cellStyle name="Note 6 10 4 3 2" xfId="40124"/>
    <cellStyle name="Note 6 10 4 3 2 2" xfId="40125"/>
    <cellStyle name="Note 6 10 4 3 2 2 2" xfId="40126"/>
    <cellStyle name="Note 6 10 4 3 2 2 3" xfId="40127"/>
    <cellStyle name="Note 6 10 4 3 2 3" xfId="40128"/>
    <cellStyle name="Note 6 10 4 3 2 3 2" xfId="40129"/>
    <cellStyle name="Note 6 10 4 3 2 3 3" xfId="40130"/>
    <cellStyle name="Note 6 10 4 3 2 4" xfId="40131"/>
    <cellStyle name="Note 6 10 4 3 2 5" xfId="40132"/>
    <cellStyle name="Note 6 10 4 3 3" xfId="40133"/>
    <cellStyle name="Note 6 10 4 3 3 2" xfId="40134"/>
    <cellStyle name="Note 6 10 4 3 3 3" xfId="40135"/>
    <cellStyle name="Note 6 10 4 3 4" xfId="40136"/>
    <cellStyle name="Note 6 10 4 3 4 2" xfId="40137"/>
    <cellStyle name="Note 6 10 4 3 4 3" xfId="40138"/>
    <cellStyle name="Note 6 10 4 3 5" xfId="40139"/>
    <cellStyle name="Note 6 10 4 3 5 2" xfId="40140"/>
    <cellStyle name="Note 6 10 4 3 5 3" xfId="40141"/>
    <cellStyle name="Note 6 10 4 3 6" xfId="40142"/>
    <cellStyle name="Note 6 10 4 4" xfId="40143"/>
    <cellStyle name="Note 6 10 4 4 2" xfId="40144"/>
    <cellStyle name="Note 6 10 4 4 2 2" xfId="40145"/>
    <cellStyle name="Note 6 10 4 4 2 3" xfId="40146"/>
    <cellStyle name="Note 6 10 4 4 3" xfId="40147"/>
    <cellStyle name="Note 6 10 4 4 3 2" xfId="40148"/>
    <cellStyle name="Note 6 10 4 4 3 3" xfId="40149"/>
    <cellStyle name="Note 6 10 4 4 4" xfId="40150"/>
    <cellStyle name="Note 6 10 4 4 4 2" xfId="40151"/>
    <cellStyle name="Note 6 10 4 4 4 3" xfId="40152"/>
    <cellStyle name="Note 6 10 4 4 5" xfId="40153"/>
    <cellStyle name="Note 6 10 4 4 5 2" xfId="40154"/>
    <cellStyle name="Note 6 10 4 4 5 3" xfId="40155"/>
    <cellStyle name="Note 6 10 4 4 6" xfId="40156"/>
    <cellStyle name="Note 6 10 4 4 6 2" xfId="40157"/>
    <cellStyle name="Note 6 10 4 4 6 3" xfId="40158"/>
    <cellStyle name="Note 6 10 4 4 7" xfId="40159"/>
    <cellStyle name="Note 6 10 4 4 8" xfId="40160"/>
    <cellStyle name="Note 6 10 4 5" xfId="40161"/>
    <cellStyle name="Note 6 10 4 5 2" xfId="40162"/>
    <cellStyle name="Note 6 10 4 5 2 2" xfId="40163"/>
    <cellStyle name="Note 6 10 4 5 2 3" xfId="40164"/>
    <cellStyle name="Note 6 10 4 5 3" xfId="40165"/>
    <cellStyle name="Note 6 10 4 5 3 2" xfId="40166"/>
    <cellStyle name="Note 6 10 4 5 3 3" xfId="40167"/>
    <cellStyle name="Note 6 10 4 5 4" xfId="40168"/>
    <cellStyle name="Note 6 10 4 5 5" xfId="40169"/>
    <cellStyle name="Note 6 10 4 6" xfId="40170"/>
    <cellStyle name="Note 6 10 4 6 2" xfId="40171"/>
    <cellStyle name="Note 6 10 4 6 3" xfId="40172"/>
    <cellStyle name="Note 6 10 4 7" xfId="40173"/>
    <cellStyle name="Note 6 10 4 7 2" xfId="40174"/>
    <cellStyle name="Note 6 10 4 7 3" xfId="40175"/>
    <cellStyle name="Note 6 10 4 8" xfId="40176"/>
    <cellStyle name="Note 6 10 4 8 2" xfId="40177"/>
    <cellStyle name="Note 6 10 4 8 3" xfId="40178"/>
    <cellStyle name="Note 6 10 4 9" xfId="40179"/>
    <cellStyle name="Note 6 10 5" xfId="40180"/>
    <cellStyle name="Note 6 10 5 2" xfId="40181"/>
    <cellStyle name="Note 6 10 5 2 2" xfId="40182"/>
    <cellStyle name="Note 6 10 5 2 2 2" xfId="40183"/>
    <cellStyle name="Note 6 10 5 2 2 2 2" xfId="40184"/>
    <cellStyle name="Note 6 10 5 2 2 2 3" xfId="40185"/>
    <cellStyle name="Note 6 10 5 2 2 3" xfId="40186"/>
    <cellStyle name="Note 6 10 5 2 2 3 2" xfId="40187"/>
    <cellStyle name="Note 6 10 5 2 2 3 3" xfId="40188"/>
    <cellStyle name="Note 6 10 5 2 2 4" xfId="40189"/>
    <cellStyle name="Note 6 10 5 2 2 5" xfId="40190"/>
    <cellStyle name="Note 6 10 5 2 3" xfId="40191"/>
    <cellStyle name="Note 6 10 5 2 3 2" xfId="40192"/>
    <cellStyle name="Note 6 10 5 2 3 3" xfId="40193"/>
    <cellStyle name="Note 6 10 5 2 4" xfId="40194"/>
    <cellStyle name="Note 6 10 5 2 4 2" xfId="40195"/>
    <cellStyle name="Note 6 10 5 2 4 3" xfId="40196"/>
    <cellStyle name="Note 6 10 5 2 5" xfId="40197"/>
    <cellStyle name="Note 6 10 5 2 5 2" xfId="40198"/>
    <cellStyle name="Note 6 10 5 2 5 3" xfId="40199"/>
    <cellStyle name="Note 6 10 5 2 6" xfId="40200"/>
    <cellStyle name="Note 6 10 5 3" xfId="40201"/>
    <cellStyle name="Note 6 10 5 3 2" xfId="40202"/>
    <cellStyle name="Note 6 10 5 3 2 2" xfId="40203"/>
    <cellStyle name="Note 6 10 5 3 2 2 2" xfId="40204"/>
    <cellStyle name="Note 6 10 5 3 2 2 3" xfId="40205"/>
    <cellStyle name="Note 6 10 5 3 2 3" xfId="40206"/>
    <cellStyle name="Note 6 10 5 3 2 3 2" xfId="40207"/>
    <cellStyle name="Note 6 10 5 3 2 3 3" xfId="40208"/>
    <cellStyle name="Note 6 10 5 3 2 4" xfId="40209"/>
    <cellStyle name="Note 6 10 5 3 2 5" xfId="40210"/>
    <cellStyle name="Note 6 10 5 3 3" xfId="40211"/>
    <cellStyle name="Note 6 10 5 3 3 2" xfId="40212"/>
    <cellStyle name="Note 6 10 5 3 3 3" xfId="40213"/>
    <cellStyle name="Note 6 10 5 3 4" xfId="40214"/>
    <cellStyle name="Note 6 10 5 3 4 2" xfId="40215"/>
    <cellStyle name="Note 6 10 5 3 4 3" xfId="40216"/>
    <cellStyle name="Note 6 10 5 3 5" xfId="40217"/>
    <cellStyle name="Note 6 10 5 3 5 2" xfId="40218"/>
    <cellStyle name="Note 6 10 5 3 5 3" xfId="40219"/>
    <cellStyle name="Note 6 10 5 3 6" xfId="40220"/>
    <cellStyle name="Note 6 10 5 4" xfId="40221"/>
    <cellStyle name="Note 6 10 5 4 2" xfId="40222"/>
    <cellStyle name="Note 6 10 5 4 2 2" xfId="40223"/>
    <cellStyle name="Note 6 10 5 4 2 3" xfId="40224"/>
    <cellStyle name="Note 6 10 5 4 3" xfId="40225"/>
    <cellStyle name="Note 6 10 5 4 3 2" xfId="40226"/>
    <cellStyle name="Note 6 10 5 4 3 3" xfId="40227"/>
    <cellStyle name="Note 6 10 5 4 4" xfId="40228"/>
    <cellStyle name="Note 6 10 5 4 4 2" xfId="40229"/>
    <cellStyle name="Note 6 10 5 4 4 3" xfId="40230"/>
    <cellStyle name="Note 6 10 5 4 5" xfId="40231"/>
    <cellStyle name="Note 6 10 5 4 5 2" xfId="40232"/>
    <cellStyle name="Note 6 10 5 4 5 3" xfId="40233"/>
    <cellStyle name="Note 6 10 5 4 6" xfId="40234"/>
    <cellStyle name="Note 6 10 5 4 6 2" xfId="40235"/>
    <cellStyle name="Note 6 10 5 4 6 3" xfId="40236"/>
    <cellStyle name="Note 6 10 5 4 7" xfId="40237"/>
    <cellStyle name="Note 6 10 5 4 8" xfId="40238"/>
    <cellStyle name="Note 6 10 5 5" xfId="40239"/>
    <cellStyle name="Note 6 10 5 5 2" xfId="40240"/>
    <cellStyle name="Note 6 10 5 5 2 2" xfId="40241"/>
    <cellStyle name="Note 6 10 5 5 2 3" xfId="40242"/>
    <cellStyle name="Note 6 10 5 5 3" xfId="40243"/>
    <cellStyle name="Note 6 10 5 5 3 2" xfId="40244"/>
    <cellStyle name="Note 6 10 5 5 3 3" xfId="40245"/>
    <cellStyle name="Note 6 10 5 5 4" xfId="40246"/>
    <cellStyle name="Note 6 10 5 5 5" xfId="40247"/>
    <cellStyle name="Note 6 10 5 6" xfId="40248"/>
    <cellStyle name="Note 6 10 5 6 2" xfId="40249"/>
    <cellStyle name="Note 6 10 5 6 3" xfId="40250"/>
    <cellStyle name="Note 6 10 5 7" xfId="40251"/>
    <cellStyle name="Note 6 10 5 7 2" xfId="40252"/>
    <cellStyle name="Note 6 10 5 7 3" xfId="40253"/>
    <cellStyle name="Note 6 10 5 8" xfId="40254"/>
    <cellStyle name="Note 6 10 5 8 2" xfId="40255"/>
    <cellStyle name="Note 6 10 5 8 3" xfId="40256"/>
    <cellStyle name="Note 6 10 5 9" xfId="40257"/>
    <cellStyle name="Note 6 10 6" xfId="40258"/>
    <cellStyle name="Note 6 10 6 2" xfId="40259"/>
    <cellStyle name="Note 6 10 6 2 2" xfId="40260"/>
    <cellStyle name="Note 6 10 6 2 2 2" xfId="40261"/>
    <cellStyle name="Note 6 10 6 2 2 3" xfId="40262"/>
    <cellStyle name="Note 6 10 6 2 3" xfId="40263"/>
    <cellStyle name="Note 6 10 6 2 3 2" xfId="40264"/>
    <cellStyle name="Note 6 10 6 2 3 3" xfId="40265"/>
    <cellStyle name="Note 6 10 6 2 4" xfId="40266"/>
    <cellStyle name="Note 6 10 6 2 5" xfId="40267"/>
    <cellStyle name="Note 6 10 6 3" xfId="40268"/>
    <cellStyle name="Note 6 10 6 3 2" xfId="40269"/>
    <cellStyle name="Note 6 10 6 3 3" xfId="40270"/>
    <cellStyle name="Note 6 10 6 4" xfId="40271"/>
    <cellStyle name="Note 6 10 6 4 2" xfId="40272"/>
    <cellStyle name="Note 6 10 6 4 3" xfId="40273"/>
    <cellStyle name="Note 6 10 6 5" xfId="40274"/>
    <cellStyle name="Note 6 10 6 5 2" xfId="40275"/>
    <cellStyle name="Note 6 10 6 5 3" xfId="40276"/>
    <cellStyle name="Note 6 10 6 6" xfId="40277"/>
    <cellStyle name="Note 6 10 7" xfId="40278"/>
    <cellStyle name="Note 6 10 7 2" xfId="40279"/>
    <cellStyle name="Note 6 10 7 2 2" xfId="40280"/>
    <cellStyle name="Note 6 10 7 2 2 2" xfId="40281"/>
    <cellStyle name="Note 6 10 7 2 2 3" xfId="40282"/>
    <cellStyle name="Note 6 10 7 2 3" xfId="40283"/>
    <cellStyle name="Note 6 10 7 2 3 2" xfId="40284"/>
    <cellStyle name="Note 6 10 7 2 3 3" xfId="40285"/>
    <cellStyle name="Note 6 10 7 2 4" xfId="40286"/>
    <cellStyle name="Note 6 10 7 2 5" xfId="40287"/>
    <cellStyle name="Note 6 10 7 3" xfId="40288"/>
    <cellStyle name="Note 6 10 7 3 2" xfId="40289"/>
    <cellStyle name="Note 6 10 7 3 3" xfId="40290"/>
    <cellStyle name="Note 6 10 7 4" xfId="40291"/>
    <cellStyle name="Note 6 10 7 4 2" xfId="40292"/>
    <cellStyle name="Note 6 10 7 4 3" xfId="40293"/>
    <cellStyle name="Note 6 10 7 5" xfId="40294"/>
    <cellStyle name="Note 6 10 7 5 2" xfId="40295"/>
    <cellStyle name="Note 6 10 7 5 3" xfId="40296"/>
    <cellStyle name="Note 6 10 7 6" xfId="40297"/>
    <cellStyle name="Note 6 10 8" xfId="40298"/>
    <cellStyle name="Note 6 10 8 2" xfId="40299"/>
    <cellStyle name="Note 6 10 8 2 2" xfId="40300"/>
    <cellStyle name="Note 6 10 8 2 3" xfId="40301"/>
    <cellStyle name="Note 6 10 8 3" xfId="40302"/>
    <cellStyle name="Note 6 10 8 3 2" xfId="40303"/>
    <cellStyle name="Note 6 10 8 3 3" xfId="40304"/>
    <cellStyle name="Note 6 10 8 4" xfId="40305"/>
    <cellStyle name="Note 6 10 8 4 2" xfId="40306"/>
    <cellStyle name="Note 6 10 8 4 3" xfId="40307"/>
    <cellStyle name="Note 6 10 8 5" xfId="40308"/>
    <cellStyle name="Note 6 10 8 5 2" xfId="40309"/>
    <cellStyle name="Note 6 10 8 5 3" xfId="40310"/>
    <cellStyle name="Note 6 10 8 6" xfId="40311"/>
    <cellStyle name="Note 6 10 8 6 2" xfId="40312"/>
    <cellStyle name="Note 6 10 8 6 3" xfId="40313"/>
    <cellStyle name="Note 6 10 8 7" xfId="40314"/>
    <cellStyle name="Note 6 10 8 8" xfId="40315"/>
    <cellStyle name="Note 6 10 9" xfId="40316"/>
    <cellStyle name="Note 6 10 9 2" xfId="40317"/>
    <cellStyle name="Note 6 10 9 2 2" xfId="40318"/>
    <cellStyle name="Note 6 10 9 2 3" xfId="40319"/>
    <cellStyle name="Note 6 10 9 3" xfId="40320"/>
    <cellStyle name="Note 6 10 9 3 2" xfId="40321"/>
    <cellStyle name="Note 6 10 9 3 3" xfId="40322"/>
    <cellStyle name="Note 6 10 9 4" xfId="40323"/>
    <cellStyle name="Note 6 10 9 5" xfId="40324"/>
    <cellStyle name="Note 6 11" xfId="40325"/>
    <cellStyle name="Note 6 11 10" xfId="40326"/>
    <cellStyle name="Note 6 11 10 2" xfId="40327"/>
    <cellStyle name="Note 6 11 10 3" xfId="40328"/>
    <cellStyle name="Note 6 11 11" xfId="40329"/>
    <cellStyle name="Note 6 11 11 2" xfId="40330"/>
    <cellStyle name="Note 6 11 11 3" xfId="40331"/>
    <cellStyle name="Note 6 11 12" xfId="40332"/>
    <cellStyle name="Note 6 11 12 2" xfId="40333"/>
    <cellStyle name="Note 6 11 12 3" xfId="40334"/>
    <cellStyle name="Note 6 11 13" xfId="40335"/>
    <cellStyle name="Note 6 11 2" xfId="40336"/>
    <cellStyle name="Note 6 11 2 2" xfId="40337"/>
    <cellStyle name="Note 6 11 2 2 2" xfId="40338"/>
    <cellStyle name="Note 6 11 2 2 2 2" xfId="40339"/>
    <cellStyle name="Note 6 11 2 2 2 2 2" xfId="40340"/>
    <cellStyle name="Note 6 11 2 2 2 2 3" xfId="40341"/>
    <cellStyle name="Note 6 11 2 2 2 3" xfId="40342"/>
    <cellStyle name="Note 6 11 2 2 2 3 2" xfId="40343"/>
    <cellStyle name="Note 6 11 2 2 2 3 3" xfId="40344"/>
    <cellStyle name="Note 6 11 2 2 2 4" xfId="40345"/>
    <cellStyle name="Note 6 11 2 2 2 5" xfId="40346"/>
    <cellStyle name="Note 6 11 2 2 3" xfId="40347"/>
    <cellStyle name="Note 6 11 2 2 3 2" xfId="40348"/>
    <cellStyle name="Note 6 11 2 2 3 3" xfId="40349"/>
    <cellStyle name="Note 6 11 2 2 4" xfId="40350"/>
    <cellStyle name="Note 6 11 2 2 4 2" xfId="40351"/>
    <cellStyle name="Note 6 11 2 2 4 3" xfId="40352"/>
    <cellStyle name="Note 6 11 2 2 5" xfId="40353"/>
    <cellStyle name="Note 6 11 2 2 5 2" xfId="40354"/>
    <cellStyle name="Note 6 11 2 2 5 3" xfId="40355"/>
    <cellStyle name="Note 6 11 2 2 6" xfId="40356"/>
    <cellStyle name="Note 6 11 2 3" xfId="40357"/>
    <cellStyle name="Note 6 11 2 3 2" xfId="40358"/>
    <cellStyle name="Note 6 11 2 3 2 2" xfId="40359"/>
    <cellStyle name="Note 6 11 2 3 2 2 2" xfId="40360"/>
    <cellStyle name="Note 6 11 2 3 2 2 3" xfId="40361"/>
    <cellStyle name="Note 6 11 2 3 2 3" xfId="40362"/>
    <cellStyle name="Note 6 11 2 3 2 3 2" xfId="40363"/>
    <cellStyle name="Note 6 11 2 3 2 3 3" xfId="40364"/>
    <cellStyle name="Note 6 11 2 3 2 4" xfId="40365"/>
    <cellStyle name="Note 6 11 2 3 2 5" xfId="40366"/>
    <cellStyle name="Note 6 11 2 3 3" xfId="40367"/>
    <cellStyle name="Note 6 11 2 3 3 2" xfId="40368"/>
    <cellStyle name="Note 6 11 2 3 3 3" xfId="40369"/>
    <cellStyle name="Note 6 11 2 3 4" xfId="40370"/>
    <cellStyle name="Note 6 11 2 3 4 2" xfId="40371"/>
    <cellStyle name="Note 6 11 2 3 4 3" xfId="40372"/>
    <cellStyle name="Note 6 11 2 3 5" xfId="40373"/>
    <cellStyle name="Note 6 11 2 3 5 2" xfId="40374"/>
    <cellStyle name="Note 6 11 2 3 5 3" xfId="40375"/>
    <cellStyle name="Note 6 11 2 3 6" xfId="40376"/>
    <cellStyle name="Note 6 11 2 4" xfId="40377"/>
    <cellStyle name="Note 6 11 2 4 2" xfId="40378"/>
    <cellStyle name="Note 6 11 2 4 2 2" xfId="40379"/>
    <cellStyle name="Note 6 11 2 4 2 3" xfId="40380"/>
    <cellStyle name="Note 6 11 2 4 3" xfId="40381"/>
    <cellStyle name="Note 6 11 2 4 3 2" xfId="40382"/>
    <cellStyle name="Note 6 11 2 4 3 3" xfId="40383"/>
    <cellStyle name="Note 6 11 2 4 4" xfId="40384"/>
    <cellStyle name="Note 6 11 2 4 4 2" xfId="40385"/>
    <cellStyle name="Note 6 11 2 4 4 3" xfId="40386"/>
    <cellStyle name="Note 6 11 2 4 5" xfId="40387"/>
    <cellStyle name="Note 6 11 2 4 5 2" xfId="40388"/>
    <cellStyle name="Note 6 11 2 4 5 3" xfId="40389"/>
    <cellStyle name="Note 6 11 2 4 6" xfId="40390"/>
    <cellStyle name="Note 6 11 2 4 6 2" xfId="40391"/>
    <cellStyle name="Note 6 11 2 4 6 3" xfId="40392"/>
    <cellStyle name="Note 6 11 2 4 7" xfId="40393"/>
    <cellStyle name="Note 6 11 2 4 8" xfId="40394"/>
    <cellStyle name="Note 6 11 2 5" xfId="40395"/>
    <cellStyle name="Note 6 11 2 5 2" xfId="40396"/>
    <cellStyle name="Note 6 11 2 5 2 2" xfId="40397"/>
    <cellStyle name="Note 6 11 2 5 2 3" xfId="40398"/>
    <cellStyle name="Note 6 11 2 5 3" xfId="40399"/>
    <cellStyle name="Note 6 11 2 5 3 2" xfId="40400"/>
    <cellStyle name="Note 6 11 2 5 3 3" xfId="40401"/>
    <cellStyle name="Note 6 11 2 5 4" xfId="40402"/>
    <cellStyle name="Note 6 11 2 5 5" xfId="40403"/>
    <cellStyle name="Note 6 11 2 6" xfId="40404"/>
    <cellStyle name="Note 6 11 2 6 2" xfId="40405"/>
    <cellStyle name="Note 6 11 2 6 3" xfId="40406"/>
    <cellStyle name="Note 6 11 2 7" xfId="40407"/>
    <cellStyle name="Note 6 11 2 7 2" xfId="40408"/>
    <cellStyle name="Note 6 11 2 7 3" xfId="40409"/>
    <cellStyle name="Note 6 11 2 8" xfId="40410"/>
    <cellStyle name="Note 6 11 2 8 2" xfId="40411"/>
    <cellStyle name="Note 6 11 2 8 3" xfId="40412"/>
    <cellStyle name="Note 6 11 2 9" xfId="40413"/>
    <cellStyle name="Note 6 11 3" xfId="40414"/>
    <cellStyle name="Note 6 11 3 2" xfId="40415"/>
    <cellStyle name="Note 6 11 3 2 2" xfId="40416"/>
    <cellStyle name="Note 6 11 3 2 2 2" xfId="40417"/>
    <cellStyle name="Note 6 11 3 2 2 2 2" xfId="40418"/>
    <cellStyle name="Note 6 11 3 2 2 2 3" xfId="40419"/>
    <cellStyle name="Note 6 11 3 2 2 3" xfId="40420"/>
    <cellStyle name="Note 6 11 3 2 2 3 2" xfId="40421"/>
    <cellStyle name="Note 6 11 3 2 2 3 3" xfId="40422"/>
    <cellStyle name="Note 6 11 3 2 2 4" xfId="40423"/>
    <cellStyle name="Note 6 11 3 2 2 5" xfId="40424"/>
    <cellStyle name="Note 6 11 3 2 3" xfId="40425"/>
    <cellStyle name="Note 6 11 3 2 3 2" xfId="40426"/>
    <cellStyle name="Note 6 11 3 2 3 3" xfId="40427"/>
    <cellStyle name="Note 6 11 3 2 4" xfId="40428"/>
    <cellStyle name="Note 6 11 3 2 4 2" xfId="40429"/>
    <cellStyle name="Note 6 11 3 2 4 3" xfId="40430"/>
    <cellStyle name="Note 6 11 3 2 5" xfId="40431"/>
    <cellStyle name="Note 6 11 3 2 5 2" xfId="40432"/>
    <cellStyle name="Note 6 11 3 2 5 3" xfId="40433"/>
    <cellStyle name="Note 6 11 3 2 6" xfId="40434"/>
    <cellStyle name="Note 6 11 3 3" xfId="40435"/>
    <cellStyle name="Note 6 11 3 3 2" xfId="40436"/>
    <cellStyle name="Note 6 11 3 3 2 2" xfId="40437"/>
    <cellStyle name="Note 6 11 3 3 2 2 2" xfId="40438"/>
    <cellStyle name="Note 6 11 3 3 2 2 3" xfId="40439"/>
    <cellStyle name="Note 6 11 3 3 2 3" xfId="40440"/>
    <cellStyle name="Note 6 11 3 3 2 3 2" xfId="40441"/>
    <cellStyle name="Note 6 11 3 3 2 3 3" xfId="40442"/>
    <cellStyle name="Note 6 11 3 3 2 4" xfId="40443"/>
    <cellStyle name="Note 6 11 3 3 2 5" xfId="40444"/>
    <cellStyle name="Note 6 11 3 3 3" xfId="40445"/>
    <cellStyle name="Note 6 11 3 3 3 2" xfId="40446"/>
    <cellStyle name="Note 6 11 3 3 3 3" xfId="40447"/>
    <cellStyle name="Note 6 11 3 3 4" xfId="40448"/>
    <cellStyle name="Note 6 11 3 3 4 2" xfId="40449"/>
    <cellStyle name="Note 6 11 3 3 4 3" xfId="40450"/>
    <cellStyle name="Note 6 11 3 3 5" xfId="40451"/>
    <cellStyle name="Note 6 11 3 3 5 2" xfId="40452"/>
    <cellStyle name="Note 6 11 3 3 5 3" xfId="40453"/>
    <cellStyle name="Note 6 11 3 3 6" xfId="40454"/>
    <cellStyle name="Note 6 11 3 4" xfId="40455"/>
    <cellStyle name="Note 6 11 3 4 2" xfId="40456"/>
    <cellStyle name="Note 6 11 3 4 2 2" xfId="40457"/>
    <cellStyle name="Note 6 11 3 4 2 3" xfId="40458"/>
    <cellStyle name="Note 6 11 3 4 3" xfId="40459"/>
    <cellStyle name="Note 6 11 3 4 3 2" xfId="40460"/>
    <cellStyle name="Note 6 11 3 4 3 3" xfId="40461"/>
    <cellStyle name="Note 6 11 3 4 4" xfId="40462"/>
    <cellStyle name="Note 6 11 3 4 4 2" xfId="40463"/>
    <cellStyle name="Note 6 11 3 4 4 3" xfId="40464"/>
    <cellStyle name="Note 6 11 3 4 5" xfId="40465"/>
    <cellStyle name="Note 6 11 3 4 5 2" xfId="40466"/>
    <cellStyle name="Note 6 11 3 4 5 3" xfId="40467"/>
    <cellStyle name="Note 6 11 3 4 6" xfId="40468"/>
    <cellStyle name="Note 6 11 3 4 6 2" xfId="40469"/>
    <cellStyle name="Note 6 11 3 4 6 3" xfId="40470"/>
    <cellStyle name="Note 6 11 3 4 7" xfId="40471"/>
    <cellStyle name="Note 6 11 3 4 8" xfId="40472"/>
    <cellStyle name="Note 6 11 3 5" xfId="40473"/>
    <cellStyle name="Note 6 11 3 5 2" xfId="40474"/>
    <cellStyle name="Note 6 11 3 5 2 2" xfId="40475"/>
    <cellStyle name="Note 6 11 3 5 2 3" xfId="40476"/>
    <cellStyle name="Note 6 11 3 5 3" xfId="40477"/>
    <cellStyle name="Note 6 11 3 5 3 2" xfId="40478"/>
    <cellStyle name="Note 6 11 3 5 3 3" xfId="40479"/>
    <cellStyle name="Note 6 11 3 5 4" xfId="40480"/>
    <cellStyle name="Note 6 11 3 5 5" xfId="40481"/>
    <cellStyle name="Note 6 11 3 6" xfId="40482"/>
    <cellStyle name="Note 6 11 3 6 2" xfId="40483"/>
    <cellStyle name="Note 6 11 3 6 3" xfId="40484"/>
    <cellStyle name="Note 6 11 3 7" xfId="40485"/>
    <cellStyle name="Note 6 11 3 7 2" xfId="40486"/>
    <cellStyle name="Note 6 11 3 7 3" xfId="40487"/>
    <cellStyle name="Note 6 11 3 8" xfId="40488"/>
    <cellStyle name="Note 6 11 3 8 2" xfId="40489"/>
    <cellStyle name="Note 6 11 3 8 3" xfId="40490"/>
    <cellStyle name="Note 6 11 3 9" xfId="40491"/>
    <cellStyle name="Note 6 11 4" xfId="40492"/>
    <cellStyle name="Note 6 11 4 2" xfId="40493"/>
    <cellStyle name="Note 6 11 4 2 2" xfId="40494"/>
    <cellStyle name="Note 6 11 4 2 2 2" xfId="40495"/>
    <cellStyle name="Note 6 11 4 2 2 2 2" xfId="40496"/>
    <cellStyle name="Note 6 11 4 2 2 2 3" xfId="40497"/>
    <cellStyle name="Note 6 11 4 2 2 3" xfId="40498"/>
    <cellStyle name="Note 6 11 4 2 2 3 2" xfId="40499"/>
    <cellStyle name="Note 6 11 4 2 2 3 3" xfId="40500"/>
    <cellStyle name="Note 6 11 4 2 2 4" xfId="40501"/>
    <cellStyle name="Note 6 11 4 2 2 5" xfId="40502"/>
    <cellStyle name="Note 6 11 4 2 3" xfId="40503"/>
    <cellStyle name="Note 6 11 4 2 3 2" xfId="40504"/>
    <cellStyle name="Note 6 11 4 2 3 3" xfId="40505"/>
    <cellStyle name="Note 6 11 4 2 4" xfId="40506"/>
    <cellStyle name="Note 6 11 4 2 4 2" xfId="40507"/>
    <cellStyle name="Note 6 11 4 2 4 3" xfId="40508"/>
    <cellStyle name="Note 6 11 4 2 5" xfId="40509"/>
    <cellStyle name="Note 6 11 4 2 5 2" xfId="40510"/>
    <cellStyle name="Note 6 11 4 2 5 3" xfId="40511"/>
    <cellStyle name="Note 6 11 4 2 6" xfId="40512"/>
    <cellStyle name="Note 6 11 4 3" xfId="40513"/>
    <cellStyle name="Note 6 11 4 3 2" xfId="40514"/>
    <cellStyle name="Note 6 11 4 3 2 2" xfId="40515"/>
    <cellStyle name="Note 6 11 4 3 2 2 2" xfId="40516"/>
    <cellStyle name="Note 6 11 4 3 2 2 3" xfId="40517"/>
    <cellStyle name="Note 6 11 4 3 2 3" xfId="40518"/>
    <cellStyle name="Note 6 11 4 3 2 3 2" xfId="40519"/>
    <cellStyle name="Note 6 11 4 3 2 3 3" xfId="40520"/>
    <cellStyle name="Note 6 11 4 3 2 4" xfId="40521"/>
    <cellStyle name="Note 6 11 4 3 2 5" xfId="40522"/>
    <cellStyle name="Note 6 11 4 3 3" xfId="40523"/>
    <cellStyle name="Note 6 11 4 3 3 2" xfId="40524"/>
    <cellStyle name="Note 6 11 4 3 3 3" xfId="40525"/>
    <cellStyle name="Note 6 11 4 3 4" xfId="40526"/>
    <cellStyle name="Note 6 11 4 3 4 2" xfId="40527"/>
    <cellStyle name="Note 6 11 4 3 4 3" xfId="40528"/>
    <cellStyle name="Note 6 11 4 3 5" xfId="40529"/>
    <cellStyle name="Note 6 11 4 3 5 2" xfId="40530"/>
    <cellStyle name="Note 6 11 4 3 5 3" xfId="40531"/>
    <cellStyle name="Note 6 11 4 3 6" xfId="40532"/>
    <cellStyle name="Note 6 11 4 4" xfId="40533"/>
    <cellStyle name="Note 6 11 4 4 2" xfId="40534"/>
    <cellStyle name="Note 6 11 4 4 2 2" xfId="40535"/>
    <cellStyle name="Note 6 11 4 4 2 3" xfId="40536"/>
    <cellStyle name="Note 6 11 4 4 3" xfId="40537"/>
    <cellStyle name="Note 6 11 4 4 3 2" xfId="40538"/>
    <cellStyle name="Note 6 11 4 4 3 3" xfId="40539"/>
    <cellStyle name="Note 6 11 4 4 4" xfId="40540"/>
    <cellStyle name="Note 6 11 4 4 4 2" xfId="40541"/>
    <cellStyle name="Note 6 11 4 4 4 3" xfId="40542"/>
    <cellStyle name="Note 6 11 4 4 5" xfId="40543"/>
    <cellStyle name="Note 6 11 4 4 5 2" xfId="40544"/>
    <cellStyle name="Note 6 11 4 4 5 3" xfId="40545"/>
    <cellStyle name="Note 6 11 4 4 6" xfId="40546"/>
    <cellStyle name="Note 6 11 4 4 6 2" xfId="40547"/>
    <cellStyle name="Note 6 11 4 4 6 3" xfId="40548"/>
    <cellStyle name="Note 6 11 4 4 7" xfId="40549"/>
    <cellStyle name="Note 6 11 4 4 8" xfId="40550"/>
    <cellStyle name="Note 6 11 4 5" xfId="40551"/>
    <cellStyle name="Note 6 11 4 5 2" xfId="40552"/>
    <cellStyle name="Note 6 11 4 5 2 2" xfId="40553"/>
    <cellStyle name="Note 6 11 4 5 2 3" xfId="40554"/>
    <cellStyle name="Note 6 11 4 5 3" xfId="40555"/>
    <cellStyle name="Note 6 11 4 5 3 2" xfId="40556"/>
    <cellStyle name="Note 6 11 4 5 3 3" xfId="40557"/>
    <cellStyle name="Note 6 11 4 5 4" xfId="40558"/>
    <cellStyle name="Note 6 11 4 5 5" xfId="40559"/>
    <cellStyle name="Note 6 11 4 6" xfId="40560"/>
    <cellStyle name="Note 6 11 4 6 2" xfId="40561"/>
    <cellStyle name="Note 6 11 4 6 3" xfId="40562"/>
    <cellStyle name="Note 6 11 4 7" xfId="40563"/>
    <cellStyle name="Note 6 11 4 7 2" xfId="40564"/>
    <cellStyle name="Note 6 11 4 7 3" xfId="40565"/>
    <cellStyle name="Note 6 11 4 8" xfId="40566"/>
    <cellStyle name="Note 6 11 4 8 2" xfId="40567"/>
    <cellStyle name="Note 6 11 4 8 3" xfId="40568"/>
    <cellStyle name="Note 6 11 4 9" xfId="40569"/>
    <cellStyle name="Note 6 11 5" xfId="40570"/>
    <cellStyle name="Note 6 11 5 2" xfId="40571"/>
    <cellStyle name="Note 6 11 5 2 2" xfId="40572"/>
    <cellStyle name="Note 6 11 5 2 2 2" xfId="40573"/>
    <cellStyle name="Note 6 11 5 2 2 2 2" xfId="40574"/>
    <cellStyle name="Note 6 11 5 2 2 2 3" xfId="40575"/>
    <cellStyle name="Note 6 11 5 2 2 3" xfId="40576"/>
    <cellStyle name="Note 6 11 5 2 2 3 2" xfId="40577"/>
    <cellStyle name="Note 6 11 5 2 2 3 3" xfId="40578"/>
    <cellStyle name="Note 6 11 5 2 2 4" xfId="40579"/>
    <cellStyle name="Note 6 11 5 2 2 5" xfId="40580"/>
    <cellStyle name="Note 6 11 5 2 3" xfId="40581"/>
    <cellStyle name="Note 6 11 5 2 3 2" xfId="40582"/>
    <cellStyle name="Note 6 11 5 2 3 3" xfId="40583"/>
    <cellStyle name="Note 6 11 5 2 4" xfId="40584"/>
    <cellStyle name="Note 6 11 5 2 4 2" xfId="40585"/>
    <cellStyle name="Note 6 11 5 2 4 3" xfId="40586"/>
    <cellStyle name="Note 6 11 5 2 5" xfId="40587"/>
    <cellStyle name="Note 6 11 5 2 5 2" xfId="40588"/>
    <cellStyle name="Note 6 11 5 2 5 3" xfId="40589"/>
    <cellStyle name="Note 6 11 5 2 6" xfId="40590"/>
    <cellStyle name="Note 6 11 5 3" xfId="40591"/>
    <cellStyle name="Note 6 11 5 3 2" xfId="40592"/>
    <cellStyle name="Note 6 11 5 3 2 2" xfId="40593"/>
    <cellStyle name="Note 6 11 5 3 2 2 2" xfId="40594"/>
    <cellStyle name="Note 6 11 5 3 2 2 3" xfId="40595"/>
    <cellStyle name="Note 6 11 5 3 2 3" xfId="40596"/>
    <cellStyle name="Note 6 11 5 3 2 3 2" xfId="40597"/>
    <cellStyle name="Note 6 11 5 3 2 3 3" xfId="40598"/>
    <cellStyle name="Note 6 11 5 3 2 4" xfId="40599"/>
    <cellStyle name="Note 6 11 5 3 2 5" xfId="40600"/>
    <cellStyle name="Note 6 11 5 3 3" xfId="40601"/>
    <cellStyle name="Note 6 11 5 3 3 2" xfId="40602"/>
    <cellStyle name="Note 6 11 5 3 3 3" xfId="40603"/>
    <cellStyle name="Note 6 11 5 3 4" xfId="40604"/>
    <cellStyle name="Note 6 11 5 3 4 2" xfId="40605"/>
    <cellStyle name="Note 6 11 5 3 4 3" xfId="40606"/>
    <cellStyle name="Note 6 11 5 3 5" xfId="40607"/>
    <cellStyle name="Note 6 11 5 3 5 2" xfId="40608"/>
    <cellStyle name="Note 6 11 5 3 5 3" xfId="40609"/>
    <cellStyle name="Note 6 11 5 3 6" xfId="40610"/>
    <cellStyle name="Note 6 11 5 4" xfId="40611"/>
    <cellStyle name="Note 6 11 5 4 2" xfId="40612"/>
    <cellStyle name="Note 6 11 5 4 2 2" xfId="40613"/>
    <cellStyle name="Note 6 11 5 4 2 3" xfId="40614"/>
    <cellStyle name="Note 6 11 5 4 3" xfId="40615"/>
    <cellStyle name="Note 6 11 5 4 3 2" xfId="40616"/>
    <cellStyle name="Note 6 11 5 4 3 3" xfId="40617"/>
    <cellStyle name="Note 6 11 5 4 4" xfId="40618"/>
    <cellStyle name="Note 6 11 5 4 4 2" xfId="40619"/>
    <cellStyle name="Note 6 11 5 4 4 3" xfId="40620"/>
    <cellStyle name="Note 6 11 5 4 5" xfId="40621"/>
    <cellStyle name="Note 6 11 5 4 5 2" xfId="40622"/>
    <cellStyle name="Note 6 11 5 4 5 3" xfId="40623"/>
    <cellStyle name="Note 6 11 5 4 6" xfId="40624"/>
    <cellStyle name="Note 6 11 5 4 6 2" xfId="40625"/>
    <cellStyle name="Note 6 11 5 4 6 3" xfId="40626"/>
    <cellStyle name="Note 6 11 5 4 7" xfId="40627"/>
    <cellStyle name="Note 6 11 5 4 8" xfId="40628"/>
    <cellStyle name="Note 6 11 5 5" xfId="40629"/>
    <cellStyle name="Note 6 11 5 5 2" xfId="40630"/>
    <cellStyle name="Note 6 11 5 5 2 2" xfId="40631"/>
    <cellStyle name="Note 6 11 5 5 2 3" xfId="40632"/>
    <cellStyle name="Note 6 11 5 5 3" xfId="40633"/>
    <cellStyle name="Note 6 11 5 5 3 2" xfId="40634"/>
    <cellStyle name="Note 6 11 5 5 3 3" xfId="40635"/>
    <cellStyle name="Note 6 11 5 5 4" xfId="40636"/>
    <cellStyle name="Note 6 11 5 5 5" xfId="40637"/>
    <cellStyle name="Note 6 11 5 6" xfId="40638"/>
    <cellStyle name="Note 6 11 5 6 2" xfId="40639"/>
    <cellStyle name="Note 6 11 5 6 3" xfId="40640"/>
    <cellStyle name="Note 6 11 5 7" xfId="40641"/>
    <cellStyle name="Note 6 11 5 7 2" xfId="40642"/>
    <cellStyle name="Note 6 11 5 7 3" xfId="40643"/>
    <cellStyle name="Note 6 11 5 8" xfId="40644"/>
    <cellStyle name="Note 6 11 5 8 2" xfId="40645"/>
    <cellStyle name="Note 6 11 5 8 3" xfId="40646"/>
    <cellStyle name="Note 6 11 5 9" xfId="40647"/>
    <cellStyle name="Note 6 11 6" xfId="40648"/>
    <cellStyle name="Note 6 11 6 2" xfId="40649"/>
    <cellStyle name="Note 6 11 6 2 2" xfId="40650"/>
    <cellStyle name="Note 6 11 6 2 2 2" xfId="40651"/>
    <cellStyle name="Note 6 11 6 2 2 3" xfId="40652"/>
    <cellStyle name="Note 6 11 6 2 3" xfId="40653"/>
    <cellStyle name="Note 6 11 6 2 3 2" xfId="40654"/>
    <cellStyle name="Note 6 11 6 2 3 3" xfId="40655"/>
    <cellStyle name="Note 6 11 6 2 4" xfId="40656"/>
    <cellStyle name="Note 6 11 6 2 5" xfId="40657"/>
    <cellStyle name="Note 6 11 6 3" xfId="40658"/>
    <cellStyle name="Note 6 11 6 3 2" xfId="40659"/>
    <cellStyle name="Note 6 11 6 3 3" xfId="40660"/>
    <cellStyle name="Note 6 11 6 4" xfId="40661"/>
    <cellStyle name="Note 6 11 6 4 2" xfId="40662"/>
    <cellStyle name="Note 6 11 6 4 3" xfId="40663"/>
    <cellStyle name="Note 6 11 6 5" xfId="40664"/>
    <cellStyle name="Note 6 11 6 5 2" xfId="40665"/>
    <cellStyle name="Note 6 11 6 5 3" xfId="40666"/>
    <cellStyle name="Note 6 11 6 6" xfId="40667"/>
    <cellStyle name="Note 6 11 7" xfId="40668"/>
    <cellStyle name="Note 6 11 7 2" xfId="40669"/>
    <cellStyle name="Note 6 11 7 2 2" xfId="40670"/>
    <cellStyle name="Note 6 11 7 2 2 2" xfId="40671"/>
    <cellStyle name="Note 6 11 7 2 2 3" xfId="40672"/>
    <cellStyle name="Note 6 11 7 2 3" xfId="40673"/>
    <cellStyle name="Note 6 11 7 2 3 2" xfId="40674"/>
    <cellStyle name="Note 6 11 7 2 3 3" xfId="40675"/>
    <cellStyle name="Note 6 11 7 2 4" xfId="40676"/>
    <cellStyle name="Note 6 11 7 2 5" xfId="40677"/>
    <cellStyle name="Note 6 11 7 3" xfId="40678"/>
    <cellStyle name="Note 6 11 7 3 2" xfId="40679"/>
    <cellStyle name="Note 6 11 7 3 3" xfId="40680"/>
    <cellStyle name="Note 6 11 7 4" xfId="40681"/>
    <cellStyle name="Note 6 11 7 4 2" xfId="40682"/>
    <cellStyle name="Note 6 11 7 4 3" xfId="40683"/>
    <cellStyle name="Note 6 11 7 5" xfId="40684"/>
    <cellStyle name="Note 6 11 7 5 2" xfId="40685"/>
    <cellStyle name="Note 6 11 7 5 3" xfId="40686"/>
    <cellStyle name="Note 6 11 7 6" xfId="40687"/>
    <cellStyle name="Note 6 11 8" xfId="40688"/>
    <cellStyle name="Note 6 11 8 2" xfId="40689"/>
    <cellStyle name="Note 6 11 8 2 2" xfId="40690"/>
    <cellStyle name="Note 6 11 8 2 3" xfId="40691"/>
    <cellStyle name="Note 6 11 8 3" xfId="40692"/>
    <cellStyle name="Note 6 11 8 3 2" xfId="40693"/>
    <cellStyle name="Note 6 11 8 3 3" xfId="40694"/>
    <cellStyle name="Note 6 11 8 4" xfId="40695"/>
    <cellStyle name="Note 6 11 8 4 2" xfId="40696"/>
    <cellStyle name="Note 6 11 8 4 3" xfId="40697"/>
    <cellStyle name="Note 6 11 8 5" xfId="40698"/>
    <cellStyle name="Note 6 11 8 5 2" xfId="40699"/>
    <cellStyle name="Note 6 11 8 5 3" xfId="40700"/>
    <cellStyle name="Note 6 11 8 6" xfId="40701"/>
    <cellStyle name="Note 6 11 8 6 2" xfId="40702"/>
    <cellStyle name="Note 6 11 8 6 3" xfId="40703"/>
    <cellStyle name="Note 6 11 8 7" xfId="40704"/>
    <cellStyle name="Note 6 11 8 8" xfId="40705"/>
    <cellStyle name="Note 6 11 9" xfId="40706"/>
    <cellStyle name="Note 6 11 9 2" xfId="40707"/>
    <cellStyle name="Note 6 11 9 2 2" xfId="40708"/>
    <cellStyle name="Note 6 11 9 2 3" xfId="40709"/>
    <cellStyle name="Note 6 11 9 3" xfId="40710"/>
    <cellStyle name="Note 6 11 9 3 2" xfId="40711"/>
    <cellStyle name="Note 6 11 9 3 3" xfId="40712"/>
    <cellStyle name="Note 6 11 9 4" xfId="40713"/>
    <cellStyle name="Note 6 11 9 5" xfId="40714"/>
    <cellStyle name="Note 6 12" xfId="40715"/>
    <cellStyle name="Note 6 12 10" xfId="40716"/>
    <cellStyle name="Note 6 12 10 2" xfId="40717"/>
    <cellStyle name="Note 6 12 10 3" xfId="40718"/>
    <cellStyle name="Note 6 12 11" xfId="40719"/>
    <cellStyle name="Note 6 12 11 2" xfId="40720"/>
    <cellStyle name="Note 6 12 11 3" xfId="40721"/>
    <cellStyle name="Note 6 12 12" xfId="40722"/>
    <cellStyle name="Note 6 12 12 2" xfId="40723"/>
    <cellStyle name="Note 6 12 12 3" xfId="40724"/>
    <cellStyle name="Note 6 12 13" xfId="40725"/>
    <cellStyle name="Note 6 12 2" xfId="40726"/>
    <cellStyle name="Note 6 12 2 2" xfId="40727"/>
    <cellStyle name="Note 6 12 2 2 2" xfId="40728"/>
    <cellStyle name="Note 6 12 2 2 2 2" xfId="40729"/>
    <cellStyle name="Note 6 12 2 2 2 2 2" xfId="40730"/>
    <cellStyle name="Note 6 12 2 2 2 2 3" xfId="40731"/>
    <cellStyle name="Note 6 12 2 2 2 3" xfId="40732"/>
    <cellStyle name="Note 6 12 2 2 2 3 2" xfId="40733"/>
    <cellStyle name="Note 6 12 2 2 2 3 3" xfId="40734"/>
    <cellStyle name="Note 6 12 2 2 2 4" xfId="40735"/>
    <cellStyle name="Note 6 12 2 2 2 5" xfId="40736"/>
    <cellStyle name="Note 6 12 2 2 3" xfId="40737"/>
    <cellStyle name="Note 6 12 2 2 3 2" xfId="40738"/>
    <cellStyle name="Note 6 12 2 2 3 3" xfId="40739"/>
    <cellStyle name="Note 6 12 2 2 4" xfId="40740"/>
    <cellStyle name="Note 6 12 2 2 4 2" xfId="40741"/>
    <cellStyle name="Note 6 12 2 2 4 3" xfId="40742"/>
    <cellStyle name="Note 6 12 2 2 5" xfId="40743"/>
    <cellStyle name="Note 6 12 2 2 5 2" xfId="40744"/>
    <cellStyle name="Note 6 12 2 2 5 3" xfId="40745"/>
    <cellStyle name="Note 6 12 2 2 6" xfId="40746"/>
    <cellStyle name="Note 6 12 2 3" xfId="40747"/>
    <cellStyle name="Note 6 12 2 3 2" xfId="40748"/>
    <cellStyle name="Note 6 12 2 3 2 2" xfId="40749"/>
    <cellStyle name="Note 6 12 2 3 2 2 2" xfId="40750"/>
    <cellStyle name="Note 6 12 2 3 2 2 3" xfId="40751"/>
    <cellStyle name="Note 6 12 2 3 2 3" xfId="40752"/>
    <cellStyle name="Note 6 12 2 3 2 3 2" xfId="40753"/>
    <cellStyle name="Note 6 12 2 3 2 3 3" xfId="40754"/>
    <cellStyle name="Note 6 12 2 3 2 4" xfId="40755"/>
    <cellStyle name="Note 6 12 2 3 2 5" xfId="40756"/>
    <cellStyle name="Note 6 12 2 3 3" xfId="40757"/>
    <cellStyle name="Note 6 12 2 3 3 2" xfId="40758"/>
    <cellStyle name="Note 6 12 2 3 3 3" xfId="40759"/>
    <cellStyle name="Note 6 12 2 3 4" xfId="40760"/>
    <cellStyle name="Note 6 12 2 3 4 2" xfId="40761"/>
    <cellStyle name="Note 6 12 2 3 4 3" xfId="40762"/>
    <cellStyle name="Note 6 12 2 3 5" xfId="40763"/>
    <cellStyle name="Note 6 12 2 3 5 2" xfId="40764"/>
    <cellStyle name="Note 6 12 2 3 5 3" xfId="40765"/>
    <cellStyle name="Note 6 12 2 3 6" xfId="40766"/>
    <cellStyle name="Note 6 12 2 4" xfId="40767"/>
    <cellStyle name="Note 6 12 2 4 2" xfId="40768"/>
    <cellStyle name="Note 6 12 2 4 2 2" xfId="40769"/>
    <cellStyle name="Note 6 12 2 4 2 3" xfId="40770"/>
    <cellStyle name="Note 6 12 2 4 3" xfId="40771"/>
    <cellStyle name="Note 6 12 2 4 3 2" xfId="40772"/>
    <cellStyle name="Note 6 12 2 4 3 3" xfId="40773"/>
    <cellStyle name="Note 6 12 2 4 4" xfId="40774"/>
    <cellStyle name="Note 6 12 2 4 4 2" xfId="40775"/>
    <cellStyle name="Note 6 12 2 4 4 3" xfId="40776"/>
    <cellStyle name="Note 6 12 2 4 5" xfId="40777"/>
    <cellStyle name="Note 6 12 2 4 5 2" xfId="40778"/>
    <cellStyle name="Note 6 12 2 4 5 3" xfId="40779"/>
    <cellStyle name="Note 6 12 2 4 6" xfId="40780"/>
    <cellStyle name="Note 6 12 2 4 6 2" xfId="40781"/>
    <cellStyle name="Note 6 12 2 4 6 3" xfId="40782"/>
    <cellStyle name="Note 6 12 2 4 7" xfId="40783"/>
    <cellStyle name="Note 6 12 2 4 8" xfId="40784"/>
    <cellStyle name="Note 6 12 2 5" xfId="40785"/>
    <cellStyle name="Note 6 12 2 5 2" xfId="40786"/>
    <cellStyle name="Note 6 12 2 5 2 2" xfId="40787"/>
    <cellStyle name="Note 6 12 2 5 2 3" xfId="40788"/>
    <cellStyle name="Note 6 12 2 5 3" xfId="40789"/>
    <cellStyle name="Note 6 12 2 5 3 2" xfId="40790"/>
    <cellStyle name="Note 6 12 2 5 3 3" xfId="40791"/>
    <cellStyle name="Note 6 12 2 5 4" xfId="40792"/>
    <cellStyle name="Note 6 12 2 5 5" xfId="40793"/>
    <cellStyle name="Note 6 12 2 6" xfId="40794"/>
    <cellStyle name="Note 6 12 2 6 2" xfId="40795"/>
    <cellStyle name="Note 6 12 2 6 3" xfId="40796"/>
    <cellStyle name="Note 6 12 2 7" xfId="40797"/>
    <cellStyle name="Note 6 12 2 7 2" xfId="40798"/>
    <cellStyle name="Note 6 12 2 7 3" xfId="40799"/>
    <cellStyle name="Note 6 12 2 8" xfId="40800"/>
    <cellStyle name="Note 6 12 2 8 2" xfId="40801"/>
    <cellStyle name="Note 6 12 2 8 3" xfId="40802"/>
    <cellStyle name="Note 6 12 2 9" xfId="40803"/>
    <cellStyle name="Note 6 12 3" xfId="40804"/>
    <cellStyle name="Note 6 12 3 2" xfId="40805"/>
    <cellStyle name="Note 6 12 3 2 2" xfId="40806"/>
    <cellStyle name="Note 6 12 3 2 2 2" xfId="40807"/>
    <cellStyle name="Note 6 12 3 2 2 2 2" xfId="40808"/>
    <cellStyle name="Note 6 12 3 2 2 2 3" xfId="40809"/>
    <cellStyle name="Note 6 12 3 2 2 3" xfId="40810"/>
    <cellStyle name="Note 6 12 3 2 2 3 2" xfId="40811"/>
    <cellStyle name="Note 6 12 3 2 2 3 3" xfId="40812"/>
    <cellStyle name="Note 6 12 3 2 2 4" xfId="40813"/>
    <cellStyle name="Note 6 12 3 2 2 5" xfId="40814"/>
    <cellStyle name="Note 6 12 3 2 3" xfId="40815"/>
    <cellStyle name="Note 6 12 3 2 3 2" xfId="40816"/>
    <cellStyle name="Note 6 12 3 2 3 3" xfId="40817"/>
    <cellStyle name="Note 6 12 3 2 4" xfId="40818"/>
    <cellStyle name="Note 6 12 3 2 4 2" xfId="40819"/>
    <cellStyle name="Note 6 12 3 2 4 3" xfId="40820"/>
    <cellStyle name="Note 6 12 3 2 5" xfId="40821"/>
    <cellStyle name="Note 6 12 3 2 5 2" xfId="40822"/>
    <cellStyle name="Note 6 12 3 2 5 3" xfId="40823"/>
    <cellStyle name="Note 6 12 3 2 6" xfId="40824"/>
    <cellStyle name="Note 6 12 3 3" xfId="40825"/>
    <cellStyle name="Note 6 12 3 3 2" xfId="40826"/>
    <cellStyle name="Note 6 12 3 3 2 2" xfId="40827"/>
    <cellStyle name="Note 6 12 3 3 2 2 2" xfId="40828"/>
    <cellStyle name="Note 6 12 3 3 2 2 3" xfId="40829"/>
    <cellStyle name="Note 6 12 3 3 2 3" xfId="40830"/>
    <cellStyle name="Note 6 12 3 3 2 3 2" xfId="40831"/>
    <cellStyle name="Note 6 12 3 3 2 3 3" xfId="40832"/>
    <cellStyle name="Note 6 12 3 3 2 4" xfId="40833"/>
    <cellStyle name="Note 6 12 3 3 2 5" xfId="40834"/>
    <cellStyle name="Note 6 12 3 3 3" xfId="40835"/>
    <cellStyle name="Note 6 12 3 3 3 2" xfId="40836"/>
    <cellStyle name="Note 6 12 3 3 3 3" xfId="40837"/>
    <cellStyle name="Note 6 12 3 3 4" xfId="40838"/>
    <cellStyle name="Note 6 12 3 3 4 2" xfId="40839"/>
    <cellStyle name="Note 6 12 3 3 4 3" xfId="40840"/>
    <cellStyle name="Note 6 12 3 3 5" xfId="40841"/>
    <cellStyle name="Note 6 12 3 3 5 2" xfId="40842"/>
    <cellStyle name="Note 6 12 3 3 5 3" xfId="40843"/>
    <cellStyle name="Note 6 12 3 3 6" xfId="40844"/>
    <cellStyle name="Note 6 12 3 4" xfId="40845"/>
    <cellStyle name="Note 6 12 3 4 2" xfId="40846"/>
    <cellStyle name="Note 6 12 3 4 2 2" xfId="40847"/>
    <cellStyle name="Note 6 12 3 4 2 3" xfId="40848"/>
    <cellStyle name="Note 6 12 3 4 3" xfId="40849"/>
    <cellStyle name="Note 6 12 3 4 3 2" xfId="40850"/>
    <cellStyle name="Note 6 12 3 4 3 3" xfId="40851"/>
    <cellStyle name="Note 6 12 3 4 4" xfId="40852"/>
    <cellStyle name="Note 6 12 3 4 4 2" xfId="40853"/>
    <cellStyle name="Note 6 12 3 4 4 3" xfId="40854"/>
    <cellStyle name="Note 6 12 3 4 5" xfId="40855"/>
    <cellStyle name="Note 6 12 3 4 5 2" xfId="40856"/>
    <cellStyle name="Note 6 12 3 4 5 3" xfId="40857"/>
    <cellStyle name="Note 6 12 3 4 6" xfId="40858"/>
    <cellStyle name="Note 6 12 3 4 6 2" xfId="40859"/>
    <cellStyle name="Note 6 12 3 4 6 3" xfId="40860"/>
    <cellStyle name="Note 6 12 3 4 7" xfId="40861"/>
    <cellStyle name="Note 6 12 3 4 8" xfId="40862"/>
    <cellStyle name="Note 6 12 3 5" xfId="40863"/>
    <cellStyle name="Note 6 12 3 5 2" xfId="40864"/>
    <cellStyle name="Note 6 12 3 5 2 2" xfId="40865"/>
    <cellStyle name="Note 6 12 3 5 2 3" xfId="40866"/>
    <cellStyle name="Note 6 12 3 5 3" xfId="40867"/>
    <cellStyle name="Note 6 12 3 5 3 2" xfId="40868"/>
    <cellStyle name="Note 6 12 3 5 3 3" xfId="40869"/>
    <cellStyle name="Note 6 12 3 5 4" xfId="40870"/>
    <cellStyle name="Note 6 12 3 5 5" xfId="40871"/>
    <cellStyle name="Note 6 12 3 6" xfId="40872"/>
    <cellStyle name="Note 6 12 3 6 2" xfId="40873"/>
    <cellStyle name="Note 6 12 3 6 3" xfId="40874"/>
    <cellStyle name="Note 6 12 3 7" xfId="40875"/>
    <cellStyle name="Note 6 12 3 7 2" xfId="40876"/>
    <cellStyle name="Note 6 12 3 7 3" xfId="40877"/>
    <cellStyle name="Note 6 12 3 8" xfId="40878"/>
    <cellStyle name="Note 6 12 3 8 2" xfId="40879"/>
    <cellStyle name="Note 6 12 3 8 3" xfId="40880"/>
    <cellStyle name="Note 6 12 3 9" xfId="40881"/>
    <cellStyle name="Note 6 12 4" xfId="40882"/>
    <cellStyle name="Note 6 12 4 2" xfId="40883"/>
    <cellStyle name="Note 6 12 4 2 2" xfId="40884"/>
    <cellStyle name="Note 6 12 4 2 2 2" xfId="40885"/>
    <cellStyle name="Note 6 12 4 2 2 2 2" xfId="40886"/>
    <cellStyle name="Note 6 12 4 2 2 2 3" xfId="40887"/>
    <cellStyle name="Note 6 12 4 2 2 3" xfId="40888"/>
    <cellStyle name="Note 6 12 4 2 2 3 2" xfId="40889"/>
    <cellStyle name="Note 6 12 4 2 2 3 3" xfId="40890"/>
    <cellStyle name="Note 6 12 4 2 2 4" xfId="40891"/>
    <cellStyle name="Note 6 12 4 2 2 5" xfId="40892"/>
    <cellStyle name="Note 6 12 4 2 3" xfId="40893"/>
    <cellStyle name="Note 6 12 4 2 3 2" xfId="40894"/>
    <cellStyle name="Note 6 12 4 2 3 3" xfId="40895"/>
    <cellStyle name="Note 6 12 4 2 4" xfId="40896"/>
    <cellStyle name="Note 6 12 4 2 4 2" xfId="40897"/>
    <cellStyle name="Note 6 12 4 2 4 3" xfId="40898"/>
    <cellStyle name="Note 6 12 4 2 5" xfId="40899"/>
    <cellStyle name="Note 6 12 4 2 5 2" xfId="40900"/>
    <cellStyle name="Note 6 12 4 2 5 3" xfId="40901"/>
    <cellStyle name="Note 6 12 4 2 6" xfId="40902"/>
    <cellStyle name="Note 6 12 4 3" xfId="40903"/>
    <cellStyle name="Note 6 12 4 3 2" xfId="40904"/>
    <cellStyle name="Note 6 12 4 3 2 2" xfId="40905"/>
    <cellStyle name="Note 6 12 4 3 2 2 2" xfId="40906"/>
    <cellStyle name="Note 6 12 4 3 2 2 3" xfId="40907"/>
    <cellStyle name="Note 6 12 4 3 2 3" xfId="40908"/>
    <cellStyle name="Note 6 12 4 3 2 3 2" xfId="40909"/>
    <cellStyle name="Note 6 12 4 3 2 3 3" xfId="40910"/>
    <cellStyle name="Note 6 12 4 3 2 4" xfId="40911"/>
    <cellStyle name="Note 6 12 4 3 2 5" xfId="40912"/>
    <cellStyle name="Note 6 12 4 3 3" xfId="40913"/>
    <cellStyle name="Note 6 12 4 3 3 2" xfId="40914"/>
    <cellStyle name="Note 6 12 4 3 3 3" xfId="40915"/>
    <cellStyle name="Note 6 12 4 3 4" xfId="40916"/>
    <cellStyle name="Note 6 12 4 3 4 2" xfId="40917"/>
    <cellStyle name="Note 6 12 4 3 4 3" xfId="40918"/>
    <cellStyle name="Note 6 12 4 3 5" xfId="40919"/>
    <cellStyle name="Note 6 12 4 3 5 2" xfId="40920"/>
    <cellStyle name="Note 6 12 4 3 5 3" xfId="40921"/>
    <cellStyle name="Note 6 12 4 3 6" xfId="40922"/>
    <cellStyle name="Note 6 12 4 4" xfId="40923"/>
    <cellStyle name="Note 6 12 4 4 2" xfId="40924"/>
    <cellStyle name="Note 6 12 4 4 2 2" xfId="40925"/>
    <cellStyle name="Note 6 12 4 4 2 3" xfId="40926"/>
    <cellStyle name="Note 6 12 4 4 3" xfId="40927"/>
    <cellStyle name="Note 6 12 4 4 3 2" xfId="40928"/>
    <cellStyle name="Note 6 12 4 4 3 3" xfId="40929"/>
    <cellStyle name="Note 6 12 4 4 4" xfId="40930"/>
    <cellStyle name="Note 6 12 4 4 4 2" xfId="40931"/>
    <cellStyle name="Note 6 12 4 4 4 3" xfId="40932"/>
    <cellStyle name="Note 6 12 4 4 5" xfId="40933"/>
    <cellStyle name="Note 6 12 4 4 5 2" xfId="40934"/>
    <cellStyle name="Note 6 12 4 4 5 3" xfId="40935"/>
    <cellStyle name="Note 6 12 4 4 6" xfId="40936"/>
    <cellStyle name="Note 6 12 4 4 6 2" xfId="40937"/>
    <cellStyle name="Note 6 12 4 4 6 3" xfId="40938"/>
    <cellStyle name="Note 6 12 4 4 7" xfId="40939"/>
    <cellStyle name="Note 6 12 4 4 8" xfId="40940"/>
    <cellStyle name="Note 6 12 4 5" xfId="40941"/>
    <cellStyle name="Note 6 12 4 5 2" xfId="40942"/>
    <cellStyle name="Note 6 12 4 5 2 2" xfId="40943"/>
    <cellStyle name="Note 6 12 4 5 2 3" xfId="40944"/>
    <cellStyle name="Note 6 12 4 5 3" xfId="40945"/>
    <cellStyle name="Note 6 12 4 5 3 2" xfId="40946"/>
    <cellStyle name="Note 6 12 4 5 3 3" xfId="40947"/>
    <cellStyle name="Note 6 12 4 5 4" xfId="40948"/>
    <cellStyle name="Note 6 12 4 5 5" xfId="40949"/>
    <cellStyle name="Note 6 12 4 6" xfId="40950"/>
    <cellStyle name="Note 6 12 4 6 2" xfId="40951"/>
    <cellStyle name="Note 6 12 4 6 3" xfId="40952"/>
    <cellStyle name="Note 6 12 4 7" xfId="40953"/>
    <cellStyle name="Note 6 12 4 7 2" xfId="40954"/>
    <cellStyle name="Note 6 12 4 7 3" xfId="40955"/>
    <cellStyle name="Note 6 12 4 8" xfId="40956"/>
    <cellStyle name="Note 6 12 4 8 2" xfId="40957"/>
    <cellStyle name="Note 6 12 4 8 3" xfId="40958"/>
    <cellStyle name="Note 6 12 4 9" xfId="40959"/>
    <cellStyle name="Note 6 12 5" xfId="40960"/>
    <cellStyle name="Note 6 12 5 2" xfId="40961"/>
    <cellStyle name="Note 6 12 5 2 2" xfId="40962"/>
    <cellStyle name="Note 6 12 5 2 2 2" xfId="40963"/>
    <cellStyle name="Note 6 12 5 2 2 2 2" xfId="40964"/>
    <cellStyle name="Note 6 12 5 2 2 2 3" xfId="40965"/>
    <cellStyle name="Note 6 12 5 2 2 3" xfId="40966"/>
    <cellStyle name="Note 6 12 5 2 2 3 2" xfId="40967"/>
    <cellStyle name="Note 6 12 5 2 2 3 3" xfId="40968"/>
    <cellStyle name="Note 6 12 5 2 2 4" xfId="40969"/>
    <cellStyle name="Note 6 12 5 2 2 5" xfId="40970"/>
    <cellStyle name="Note 6 12 5 2 3" xfId="40971"/>
    <cellStyle name="Note 6 12 5 2 3 2" xfId="40972"/>
    <cellStyle name="Note 6 12 5 2 3 3" xfId="40973"/>
    <cellStyle name="Note 6 12 5 2 4" xfId="40974"/>
    <cellStyle name="Note 6 12 5 2 4 2" xfId="40975"/>
    <cellStyle name="Note 6 12 5 2 4 3" xfId="40976"/>
    <cellStyle name="Note 6 12 5 2 5" xfId="40977"/>
    <cellStyle name="Note 6 12 5 2 5 2" xfId="40978"/>
    <cellStyle name="Note 6 12 5 2 5 3" xfId="40979"/>
    <cellStyle name="Note 6 12 5 2 6" xfId="40980"/>
    <cellStyle name="Note 6 12 5 3" xfId="40981"/>
    <cellStyle name="Note 6 12 5 3 2" xfId="40982"/>
    <cellStyle name="Note 6 12 5 3 2 2" xfId="40983"/>
    <cellStyle name="Note 6 12 5 3 2 2 2" xfId="40984"/>
    <cellStyle name="Note 6 12 5 3 2 2 3" xfId="40985"/>
    <cellStyle name="Note 6 12 5 3 2 3" xfId="40986"/>
    <cellStyle name="Note 6 12 5 3 2 3 2" xfId="40987"/>
    <cellStyle name="Note 6 12 5 3 2 3 3" xfId="40988"/>
    <cellStyle name="Note 6 12 5 3 2 4" xfId="40989"/>
    <cellStyle name="Note 6 12 5 3 2 5" xfId="40990"/>
    <cellStyle name="Note 6 12 5 3 3" xfId="40991"/>
    <cellStyle name="Note 6 12 5 3 3 2" xfId="40992"/>
    <cellStyle name="Note 6 12 5 3 3 3" xfId="40993"/>
    <cellStyle name="Note 6 12 5 3 4" xfId="40994"/>
    <cellStyle name="Note 6 12 5 3 4 2" xfId="40995"/>
    <cellStyle name="Note 6 12 5 3 4 3" xfId="40996"/>
    <cellStyle name="Note 6 12 5 3 5" xfId="40997"/>
    <cellStyle name="Note 6 12 5 3 5 2" xfId="40998"/>
    <cellStyle name="Note 6 12 5 3 5 3" xfId="40999"/>
    <cellStyle name="Note 6 12 5 3 6" xfId="41000"/>
    <cellStyle name="Note 6 12 5 4" xfId="41001"/>
    <cellStyle name="Note 6 12 5 4 2" xfId="41002"/>
    <cellStyle name="Note 6 12 5 4 2 2" xfId="41003"/>
    <cellStyle name="Note 6 12 5 4 2 3" xfId="41004"/>
    <cellStyle name="Note 6 12 5 4 3" xfId="41005"/>
    <cellStyle name="Note 6 12 5 4 3 2" xfId="41006"/>
    <cellStyle name="Note 6 12 5 4 3 3" xfId="41007"/>
    <cellStyle name="Note 6 12 5 4 4" xfId="41008"/>
    <cellStyle name="Note 6 12 5 4 4 2" xfId="41009"/>
    <cellStyle name="Note 6 12 5 4 4 3" xfId="41010"/>
    <cellStyle name="Note 6 12 5 4 5" xfId="41011"/>
    <cellStyle name="Note 6 12 5 4 5 2" xfId="41012"/>
    <cellStyle name="Note 6 12 5 4 5 3" xfId="41013"/>
    <cellStyle name="Note 6 12 5 4 6" xfId="41014"/>
    <cellStyle name="Note 6 12 5 4 6 2" xfId="41015"/>
    <cellStyle name="Note 6 12 5 4 6 3" xfId="41016"/>
    <cellStyle name="Note 6 12 5 4 7" xfId="41017"/>
    <cellStyle name="Note 6 12 5 4 8" xfId="41018"/>
    <cellStyle name="Note 6 12 5 5" xfId="41019"/>
    <cellStyle name="Note 6 12 5 5 2" xfId="41020"/>
    <cellStyle name="Note 6 12 5 5 2 2" xfId="41021"/>
    <cellStyle name="Note 6 12 5 5 2 3" xfId="41022"/>
    <cellStyle name="Note 6 12 5 5 3" xfId="41023"/>
    <cellStyle name="Note 6 12 5 5 3 2" xfId="41024"/>
    <cellStyle name="Note 6 12 5 5 3 3" xfId="41025"/>
    <cellStyle name="Note 6 12 5 5 4" xfId="41026"/>
    <cellStyle name="Note 6 12 5 5 5" xfId="41027"/>
    <cellStyle name="Note 6 12 5 6" xfId="41028"/>
    <cellStyle name="Note 6 12 5 6 2" xfId="41029"/>
    <cellStyle name="Note 6 12 5 6 3" xfId="41030"/>
    <cellStyle name="Note 6 12 5 7" xfId="41031"/>
    <cellStyle name="Note 6 12 5 7 2" xfId="41032"/>
    <cellStyle name="Note 6 12 5 7 3" xfId="41033"/>
    <cellStyle name="Note 6 12 5 8" xfId="41034"/>
    <cellStyle name="Note 6 12 5 8 2" xfId="41035"/>
    <cellStyle name="Note 6 12 5 8 3" xfId="41036"/>
    <cellStyle name="Note 6 12 5 9" xfId="41037"/>
    <cellStyle name="Note 6 12 6" xfId="41038"/>
    <cellStyle name="Note 6 12 6 2" xfId="41039"/>
    <cellStyle name="Note 6 12 6 2 2" xfId="41040"/>
    <cellStyle name="Note 6 12 6 2 2 2" xfId="41041"/>
    <cellStyle name="Note 6 12 6 2 2 3" xfId="41042"/>
    <cellStyle name="Note 6 12 6 2 3" xfId="41043"/>
    <cellStyle name="Note 6 12 6 2 3 2" xfId="41044"/>
    <cellStyle name="Note 6 12 6 2 3 3" xfId="41045"/>
    <cellStyle name="Note 6 12 6 2 4" xfId="41046"/>
    <cellStyle name="Note 6 12 6 2 5" xfId="41047"/>
    <cellStyle name="Note 6 12 6 3" xfId="41048"/>
    <cellStyle name="Note 6 12 6 3 2" xfId="41049"/>
    <cellStyle name="Note 6 12 6 3 3" xfId="41050"/>
    <cellStyle name="Note 6 12 6 4" xfId="41051"/>
    <cellStyle name="Note 6 12 6 4 2" xfId="41052"/>
    <cellStyle name="Note 6 12 6 4 3" xfId="41053"/>
    <cellStyle name="Note 6 12 6 5" xfId="41054"/>
    <cellStyle name="Note 6 12 6 5 2" xfId="41055"/>
    <cellStyle name="Note 6 12 6 5 3" xfId="41056"/>
    <cellStyle name="Note 6 12 6 6" xfId="41057"/>
    <cellStyle name="Note 6 12 7" xfId="41058"/>
    <cellStyle name="Note 6 12 7 2" xfId="41059"/>
    <cellStyle name="Note 6 12 7 2 2" xfId="41060"/>
    <cellStyle name="Note 6 12 7 2 2 2" xfId="41061"/>
    <cellStyle name="Note 6 12 7 2 2 3" xfId="41062"/>
    <cellStyle name="Note 6 12 7 2 3" xfId="41063"/>
    <cellStyle name="Note 6 12 7 2 3 2" xfId="41064"/>
    <cellStyle name="Note 6 12 7 2 3 3" xfId="41065"/>
    <cellStyle name="Note 6 12 7 2 4" xfId="41066"/>
    <cellStyle name="Note 6 12 7 2 5" xfId="41067"/>
    <cellStyle name="Note 6 12 7 3" xfId="41068"/>
    <cellStyle name="Note 6 12 7 3 2" xfId="41069"/>
    <cellStyle name="Note 6 12 7 3 3" xfId="41070"/>
    <cellStyle name="Note 6 12 7 4" xfId="41071"/>
    <cellStyle name="Note 6 12 7 4 2" xfId="41072"/>
    <cellStyle name="Note 6 12 7 4 3" xfId="41073"/>
    <cellStyle name="Note 6 12 7 5" xfId="41074"/>
    <cellStyle name="Note 6 12 7 5 2" xfId="41075"/>
    <cellStyle name="Note 6 12 7 5 3" xfId="41076"/>
    <cellStyle name="Note 6 12 7 6" xfId="41077"/>
    <cellStyle name="Note 6 12 8" xfId="41078"/>
    <cellStyle name="Note 6 12 8 2" xfId="41079"/>
    <cellStyle name="Note 6 12 8 2 2" xfId="41080"/>
    <cellStyle name="Note 6 12 8 2 3" xfId="41081"/>
    <cellStyle name="Note 6 12 8 3" xfId="41082"/>
    <cellStyle name="Note 6 12 8 3 2" xfId="41083"/>
    <cellStyle name="Note 6 12 8 3 3" xfId="41084"/>
    <cellStyle name="Note 6 12 8 4" xfId="41085"/>
    <cellStyle name="Note 6 12 8 4 2" xfId="41086"/>
    <cellStyle name="Note 6 12 8 4 3" xfId="41087"/>
    <cellStyle name="Note 6 12 8 5" xfId="41088"/>
    <cellStyle name="Note 6 12 8 5 2" xfId="41089"/>
    <cellStyle name="Note 6 12 8 5 3" xfId="41090"/>
    <cellStyle name="Note 6 12 8 6" xfId="41091"/>
    <cellStyle name="Note 6 12 8 6 2" xfId="41092"/>
    <cellStyle name="Note 6 12 8 6 3" xfId="41093"/>
    <cellStyle name="Note 6 12 8 7" xfId="41094"/>
    <cellStyle name="Note 6 12 8 8" xfId="41095"/>
    <cellStyle name="Note 6 12 9" xfId="41096"/>
    <cellStyle name="Note 6 12 9 2" xfId="41097"/>
    <cellStyle name="Note 6 12 9 2 2" xfId="41098"/>
    <cellStyle name="Note 6 12 9 2 3" xfId="41099"/>
    <cellStyle name="Note 6 12 9 3" xfId="41100"/>
    <cellStyle name="Note 6 12 9 3 2" xfId="41101"/>
    <cellStyle name="Note 6 12 9 3 3" xfId="41102"/>
    <cellStyle name="Note 6 12 9 4" xfId="41103"/>
    <cellStyle name="Note 6 12 9 5" xfId="41104"/>
    <cellStyle name="Note 6 13" xfId="41105"/>
    <cellStyle name="Note 6 13 10" xfId="41106"/>
    <cellStyle name="Note 6 13 10 2" xfId="41107"/>
    <cellStyle name="Note 6 13 10 3" xfId="41108"/>
    <cellStyle name="Note 6 13 11" xfId="41109"/>
    <cellStyle name="Note 6 13 11 2" xfId="41110"/>
    <cellStyle name="Note 6 13 11 3" xfId="41111"/>
    <cellStyle name="Note 6 13 12" xfId="41112"/>
    <cellStyle name="Note 6 13 12 2" xfId="41113"/>
    <cellStyle name="Note 6 13 12 3" xfId="41114"/>
    <cellStyle name="Note 6 13 13" xfId="41115"/>
    <cellStyle name="Note 6 13 2" xfId="41116"/>
    <cellStyle name="Note 6 13 2 2" xfId="41117"/>
    <cellStyle name="Note 6 13 2 2 2" xfId="41118"/>
    <cellStyle name="Note 6 13 2 2 2 2" xfId="41119"/>
    <cellStyle name="Note 6 13 2 2 2 2 2" xfId="41120"/>
    <cellStyle name="Note 6 13 2 2 2 2 3" xfId="41121"/>
    <cellStyle name="Note 6 13 2 2 2 3" xfId="41122"/>
    <cellStyle name="Note 6 13 2 2 2 3 2" xfId="41123"/>
    <cellStyle name="Note 6 13 2 2 2 3 3" xfId="41124"/>
    <cellStyle name="Note 6 13 2 2 2 4" xfId="41125"/>
    <cellStyle name="Note 6 13 2 2 2 5" xfId="41126"/>
    <cellStyle name="Note 6 13 2 2 3" xfId="41127"/>
    <cellStyle name="Note 6 13 2 2 3 2" xfId="41128"/>
    <cellStyle name="Note 6 13 2 2 3 3" xfId="41129"/>
    <cellStyle name="Note 6 13 2 2 4" xfId="41130"/>
    <cellStyle name="Note 6 13 2 2 4 2" xfId="41131"/>
    <cellStyle name="Note 6 13 2 2 4 3" xfId="41132"/>
    <cellStyle name="Note 6 13 2 2 5" xfId="41133"/>
    <cellStyle name="Note 6 13 2 2 5 2" xfId="41134"/>
    <cellStyle name="Note 6 13 2 2 5 3" xfId="41135"/>
    <cellStyle name="Note 6 13 2 2 6" xfId="41136"/>
    <cellStyle name="Note 6 13 2 3" xfId="41137"/>
    <cellStyle name="Note 6 13 2 3 2" xfId="41138"/>
    <cellStyle name="Note 6 13 2 3 2 2" xfId="41139"/>
    <cellStyle name="Note 6 13 2 3 2 2 2" xfId="41140"/>
    <cellStyle name="Note 6 13 2 3 2 2 3" xfId="41141"/>
    <cellStyle name="Note 6 13 2 3 2 3" xfId="41142"/>
    <cellStyle name="Note 6 13 2 3 2 3 2" xfId="41143"/>
    <cellStyle name="Note 6 13 2 3 2 3 3" xfId="41144"/>
    <cellStyle name="Note 6 13 2 3 2 4" xfId="41145"/>
    <cellStyle name="Note 6 13 2 3 2 5" xfId="41146"/>
    <cellStyle name="Note 6 13 2 3 3" xfId="41147"/>
    <cellStyle name="Note 6 13 2 3 3 2" xfId="41148"/>
    <cellStyle name="Note 6 13 2 3 3 3" xfId="41149"/>
    <cellStyle name="Note 6 13 2 3 4" xfId="41150"/>
    <cellStyle name="Note 6 13 2 3 4 2" xfId="41151"/>
    <cellStyle name="Note 6 13 2 3 4 3" xfId="41152"/>
    <cellStyle name="Note 6 13 2 3 5" xfId="41153"/>
    <cellStyle name="Note 6 13 2 3 5 2" xfId="41154"/>
    <cellStyle name="Note 6 13 2 3 5 3" xfId="41155"/>
    <cellStyle name="Note 6 13 2 3 6" xfId="41156"/>
    <cellStyle name="Note 6 13 2 4" xfId="41157"/>
    <cellStyle name="Note 6 13 2 4 2" xfId="41158"/>
    <cellStyle name="Note 6 13 2 4 2 2" xfId="41159"/>
    <cellStyle name="Note 6 13 2 4 2 3" xfId="41160"/>
    <cellStyle name="Note 6 13 2 4 3" xfId="41161"/>
    <cellStyle name="Note 6 13 2 4 3 2" xfId="41162"/>
    <cellStyle name="Note 6 13 2 4 3 3" xfId="41163"/>
    <cellStyle name="Note 6 13 2 4 4" xfId="41164"/>
    <cellStyle name="Note 6 13 2 4 4 2" xfId="41165"/>
    <cellStyle name="Note 6 13 2 4 4 3" xfId="41166"/>
    <cellStyle name="Note 6 13 2 4 5" xfId="41167"/>
    <cellStyle name="Note 6 13 2 4 5 2" xfId="41168"/>
    <cellStyle name="Note 6 13 2 4 5 3" xfId="41169"/>
    <cellStyle name="Note 6 13 2 4 6" xfId="41170"/>
    <cellStyle name="Note 6 13 2 4 6 2" xfId="41171"/>
    <cellStyle name="Note 6 13 2 4 6 3" xfId="41172"/>
    <cellStyle name="Note 6 13 2 4 7" xfId="41173"/>
    <cellStyle name="Note 6 13 2 4 8" xfId="41174"/>
    <cellStyle name="Note 6 13 2 5" xfId="41175"/>
    <cellStyle name="Note 6 13 2 5 2" xfId="41176"/>
    <cellStyle name="Note 6 13 2 5 2 2" xfId="41177"/>
    <cellStyle name="Note 6 13 2 5 2 3" xfId="41178"/>
    <cellStyle name="Note 6 13 2 5 3" xfId="41179"/>
    <cellStyle name="Note 6 13 2 5 3 2" xfId="41180"/>
    <cellStyle name="Note 6 13 2 5 3 3" xfId="41181"/>
    <cellStyle name="Note 6 13 2 5 4" xfId="41182"/>
    <cellStyle name="Note 6 13 2 5 5" xfId="41183"/>
    <cellStyle name="Note 6 13 2 6" xfId="41184"/>
    <cellStyle name="Note 6 13 2 6 2" xfId="41185"/>
    <cellStyle name="Note 6 13 2 6 3" xfId="41186"/>
    <cellStyle name="Note 6 13 2 7" xfId="41187"/>
    <cellStyle name="Note 6 13 2 7 2" xfId="41188"/>
    <cellStyle name="Note 6 13 2 7 3" xfId="41189"/>
    <cellStyle name="Note 6 13 2 8" xfId="41190"/>
    <cellStyle name="Note 6 13 2 8 2" xfId="41191"/>
    <cellStyle name="Note 6 13 2 8 3" xfId="41192"/>
    <cellStyle name="Note 6 13 2 9" xfId="41193"/>
    <cellStyle name="Note 6 13 3" xfId="41194"/>
    <cellStyle name="Note 6 13 3 2" xfId="41195"/>
    <cellStyle name="Note 6 13 3 2 2" xfId="41196"/>
    <cellStyle name="Note 6 13 3 2 2 2" xfId="41197"/>
    <cellStyle name="Note 6 13 3 2 2 2 2" xfId="41198"/>
    <cellStyle name="Note 6 13 3 2 2 2 3" xfId="41199"/>
    <cellStyle name="Note 6 13 3 2 2 3" xfId="41200"/>
    <cellStyle name="Note 6 13 3 2 2 3 2" xfId="41201"/>
    <cellStyle name="Note 6 13 3 2 2 3 3" xfId="41202"/>
    <cellStyle name="Note 6 13 3 2 2 4" xfId="41203"/>
    <cellStyle name="Note 6 13 3 2 2 5" xfId="41204"/>
    <cellStyle name="Note 6 13 3 2 3" xfId="41205"/>
    <cellStyle name="Note 6 13 3 2 3 2" xfId="41206"/>
    <cellStyle name="Note 6 13 3 2 3 3" xfId="41207"/>
    <cellStyle name="Note 6 13 3 2 4" xfId="41208"/>
    <cellStyle name="Note 6 13 3 2 4 2" xfId="41209"/>
    <cellStyle name="Note 6 13 3 2 4 3" xfId="41210"/>
    <cellStyle name="Note 6 13 3 2 5" xfId="41211"/>
    <cellStyle name="Note 6 13 3 2 5 2" xfId="41212"/>
    <cellStyle name="Note 6 13 3 2 5 3" xfId="41213"/>
    <cellStyle name="Note 6 13 3 2 6" xfId="41214"/>
    <cellStyle name="Note 6 13 3 3" xfId="41215"/>
    <cellStyle name="Note 6 13 3 3 2" xfId="41216"/>
    <cellStyle name="Note 6 13 3 3 2 2" xfId="41217"/>
    <cellStyle name="Note 6 13 3 3 2 2 2" xfId="41218"/>
    <cellStyle name="Note 6 13 3 3 2 2 3" xfId="41219"/>
    <cellStyle name="Note 6 13 3 3 2 3" xfId="41220"/>
    <cellStyle name="Note 6 13 3 3 2 3 2" xfId="41221"/>
    <cellStyle name="Note 6 13 3 3 2 3 3" xfId="41222"/>
    <cellStyle name="Note 6 13 3 3 2 4" xfId="41223"/>
    <cellStyle name="Note 6 13 3 3 2 5" xfId="41224"/>
    <cellStyle name="Note 6 13 3 3 3" xfId="41225"/>
    <cellStyle name="Note 6 13 3 3 3 2" xfId="41226"/>
    <cellStyle name="Note 6 13 3 3 3 3" xfId="41227"/>
    <cellStyle name="Note 6 13 3 3 4" xfId="41228"/>
    <cellStyle name="Note 6 13 3 3 4 2" xfId="41229"/>
    <cellStyle name="Note 6 13 3 3 4 3" xfId="41230"/>
    <cellStyle name="Note 6 13 3 3 5" xfId="41231"/>
    <cellStyle name="Note 6 13 3 3 5 2" xfId="41232"/>
    <cellStyle name="Note 6 13 3 3 5 3" xfId="41233"/>
    <cellStyle name="Note 6 13 3 3 6" xfId="41234"/>
    <cellStyle name="Note 6 13 3 4" xfId="41235"/>
    <cellStyle name="Note 6 13 3 4 2" xfId="41236"/>
    <cellStyle name="Note 6 13 3 4 2 2" xfId="41237"/>
    <cellStyle name="Note 6 13 3 4 2 3" xfId="41238"/>
    <cellStyle name="Note 6 13 3 4 3" xfId="41239"/>
    <cellStyle name="Note 6 13 3 4 3 2" xfId="41240"/>
    <cellStyle name="Note 6 13 3 4 3 3" xfId="41241"/>
    <cellStyle name="Note 6 13 3 4 4" xfId="41242"/>
    <cellStyle name="Note 6 13 3 4 4 2" xfId="41243"/>
    <cellStyle name="Note 6 13 3 4 4 3" xfId="41244"/>
    <cellStyle name="Note 6 13 3 4 5" xfId="41245"/>
    <cellStyle name="Note 6 13 3 4 5 2" xfId="41246"/>
    <cellStyle name="Note 6 13 3 4 5 3" xfId="41247"/>
    <cellStyle name="Note 6 13 3 4 6" xfId="41248"/>
    <cellStyle name="Note 6 13 3 4 6 2" xfId="41249"/>
    <cellStyle name="Note 6 13 3 4 6 3" xfId="41250"/>
    <cellStyle name="Note 6 13 3 4 7" xfId="41251"/>
    <cellStyle name="Note 6 13 3 4 8" xfId="41252"/>
    <cellStyle name="Note 6 13 3 5" xfId="41253"/>
    <cellStyle name="Note 6 13 3 5 2" xfId="41254"/>
    <cellStyle name="Note 6 13 3 5 2 2" xfId="41255"/>
    <cellStyle name="Note 6 13 3 5 2 3" xfId="41256"/>
    <cellStyle name="Note 6 13 3 5 3" xfId="41257"/>
    <cellStyle name="Note 6 13 3 5 3 2" xfId="41258"/>
    <cellStyle name="Note 6 13 3 5 3 3" xfId="41259"/>
    <cellStyle name="Note 6 13 3 5 4" xfId="41260"/>
    <cellStyle name="Note 6 13 3 5 5" xfId="41261"/>
    <cellStyle name="Note 6 13 3 6" xfId="41262"/>
    <cellStyle name="Note 6 13 3 6 2" xfId="41263"/>
    <cellStyle name="Note 6 13 3 6 3" xfId="41264"/>
    <cellStyle name="Note 6 13 3 7" xfId="41265"/>
    <cellStyle name="Note 6 13 3 7 2" xfId="41266"/>
    <cellStyle name="Note 6 13 3 7 3" xfId="41267"/>
    <cellStyle name="Note 6 13 3 8" xfId="41268"/>
    <cellStyle name="Note 6 13 3 8 2" xfId="41269"/>
    <cellStyle name="Note 6 13 3 8 3" xfId="41270"/>
    <cellStyle name="Note 6 13 3 9" xfId="41271"/>
    <cellStyle name="Note 6 13 4" xfId="41272"/>
    <cellStyle name="Note 6 13 4 2" xfId="41273"/>
    <cellStyle name="Note 6 13 4 2 2" xfId="41274"/>
    <cellStyle name="Note 6 13 4 2 2 2" xfId="41275"/>
    <cellStyle name="Note 6 13 4 2 2 2 2" xfId="41276"/>
    <cellStyle name="Note 6 13 4 2 2 2 3" xfId="41277"/>
    <cellStyle name="Note 6 13 4 2 2 3" xfId="41278"/>
    <cellStyle name="Note 6 13 4 2 2 3 2" xfId="41279"/>
    <cellStyle name="Note 6 13 4 2 2 3 3" xfId="41280"/>
    <cellStyle name="Note 6 13 4 2 2 4" xfId="41281"/>
    <cellStyle name="Note 6 13 4 2 2 5" xfId="41282"/>
    <cellStyle name="Note 6 13 4 2 3" xfId="41283"/>
    <cellStyle name="Note 6 13 4 2 3 2" xfId="41284"/>
    <cellStyle name="Note 6 13 4 2 3 3" xfId="41285"/>
    <cellStyle name="Note 6 13 4 2 4" xfId="41286"/>
    <cellStyle name="Note 6 13 4 2 4 2" xfId="41287"/>
    <cellStyle name="Note 6 13 4 2 4 3" xfId="41288"/>
    <cellStyle name="Note 6 13 4 2 5" xfId="41289"/>
    <cellStyle name="Note 6 13 4 2 5 2" xfId="41290"/>
    <cellStyle name="Note 6 13 4 2 5 3" xfId="41291"/>
    <cellStyle name="Note 6 13 4 2 6" xfId="41292"/>
    <cellStyle name="Note 6 13 4 3" xfId="41293"/>
    <cellStyle name="Note 6 13 4 3 2" xfId="41294"/>
    <cellStyle name="Note 6 13 4 3 2 2" xfId="41295"/>
    <cellStyle name="Note 6 13 4 3 2 2 2" xfId="41296"/>
    <cellStyle name="Note 6 13 4 3 2 2 3" xfId="41297"/>
    <cellStyle name="Note 6 13 4 3 2 3" xfId="41298"/>
    <cellStyle name="Note 6 13 4 3 2 3 2" xfId="41299"/>
    <cellStyle name="Note 6 13 4 3 2 3 3" xfId="41300"/>
    <cellStyle name="Note 6 13 4 3 2 4" xfId="41301"/>
    <cellStyle name="Note 6 13 4 3 2 5" xfId="41302"/>
    <cellStyle name="Note 6 13 4 3 3" xfId="41303"/>
    <cellStyle name="Note 6 13 4 3 3 2" xfId="41304"/>
    <cellStyle name="Note 6 13 4 3 3 3" xfId="41305"/>
    <cellStyle name="Note 6 13 4 3 4" xfId="41306"/>
    <cellStyle name="Note 6 13 4 3 4 2" xfId="41307"/>
    <cellStyle name="Note 6 13 4 3 4 3" xfId="41308"/>
    <cellStyle name="Note 6 13 4 3 5" xfId="41309"/>
    <cellStyle name="Note 6 13 4 3 5 2" xfId="41310"/>
    <cellStyle name="Note 6 13 4 3 5 3" xfId="41311"/>
    <cellStyle name="Note 6 13 4 3 6" xfId="41312"/>
    <cellStyle name="Note 6 13 4 4" xfId="41313"/>
    <cellStyle name="Note 6 13 4 4 2" xfId="41314"/>
    <cellStyle name="Note 6 13 4 4 2 2" xfId="41315"/>
    <cellStyle name="Note 6 13 4 4 2 3" xfId="41316"/>
    <cellStyle name="Note 6 13 4 4 3" xfId="41317"/>
    <cellStyle name="Note 6 13 4 4 3 2" xfId="41318"/>
    <cellStyle name="Note 6 13 4 4 3 3" xfId="41319"/>
    <cellStyle name="Note 6 13 4 4 4" xfId="41320"/>
    <cellStyle name="Note 6 13 4 4 4 2" xfId="41321"/>
    <cellStyle name="Note 6 13 4 4 4 3" xfId="41322"/>
    <cellStyle name="Note 6 13 4 4 5" xfId="41323"/>
    <cellStyle name="Note 6 13 4 4 5 2" xfId="41324"/>
    <cellStyle name="Note 6 13 4 4 5 3" xfId="41325"/>
    <cellStyle name="Note 6 13 4 4 6" xfId="41326"/>
    <cellStyle name="Note 6 13 4 4 6 2" xfId="41327"/>
    <cellStyle name="Note 6 13 4 4 6 3" xfId="41328"/>
    <cellStyle name="Note 6 13 4 4 7" xfId="41329"/>
    <cellStyle name="Note 6 13 4 4 8" xfId="41330"/>
    <cellStyle name="Note 6 13 4 5" xfId="41331"/>
    <cellStyle name="Note 6 13 4 5 2" xfId="41332"/>
    <cellStyle name="Note 6 13 4 5 2 2" xfId="41333"/>
    <cellStyle name="Note 6 13 4 5 2 3" xfId="41334"/>
    <cellStyle name="Note 6 13 4 5 3" xfId="41335"/>
    <cellStyle name="Note 6 13 4 5 3 2" xfId="41336"/>
    <cellStyle name="Note 6 13 4 5 3 3" xfId="41337"/>
    <cellStyle name="Note 6 13 4 5 4" xfId="41338"/>
    <cellStyle name="Note 6 13 4 5 5" xfId="41339"/>
    <cellStyle name="Note 6 13 4 6" xfId="41340"/>
    <cellStyle name="Note 6 13 4 6 2" xfId="41341"/>
    <cellStyle name="Note 6 13 4 6 3" xfId="41342"/>
    <cellStyle name="Note 6 13 4 7" xfId="41343"/>
    <cellStyle name="Note 6 13 4 7 2" xfId="41344"/>
    <cellStyle name="Note 6 13 4 7 3" xfId="41345"/>
    <cellStyle name="Note 6 13 4 8" xfId="41346"/>
    <cellStyle name="Note 6 13 4 8 2" xfId="41347"/>
    <cellStyle name="Note 6 13 4 8 3" xfId="41348"/>
    <cellStyle name="Note 6 13 4 9" xfId="41349"/>
    <cellStyle name="Note 6 13 5" xfId="41350"/>
    <cellStyle name="Note 6 13 5 2" xfId="41351"/>
    <cellStyle name="Note 6 13 5 2 2" xfId="41352"/>
    <cellStyle name="Note 6 13 5 2 2 2" xfId="41353"/>
    <cellStyle name="Note 6 13 5 2 2 2 2" xfId="41354"/>
    <cellStyle name="Note 6 13 5 2 2 2 3" xfId="41355"/>
    <cellStyle name="Note 6 13 5 2 2 3" xfId="41356"/>
    <cellStyle name="Note 6 13 5 2 2 3 2" xfId="41357"/>
    <cellStyle name="Note 6 13 5 2 2 3 3" xfId="41358"/>
    <cellStyle name="Note 6 13 5 2 2 4" xfId="41359"/>
    <cellStyle name="Note 6 13 5 2 2 5" xfId="41360"/>
    <cellStyle name="Note 6 13 5 2 3" xfId="41361"/>
    <cellStyle name="Note 6 13 5 2 3 2" xfId="41362"/>
    <cellStyle name="Note 6 13 5 2 3 3" xfId="41363"/>
    <cellStyle name="Note 6 13 5 2 4" xfId="41364"/>
    <cellStyle name="Note 6 13 5 2 4 2" xfId="41365"/>
    <cellStyle name="Note 6 13 5 2 4 3" xfId="41366"/>
    <cellStyle name="Note 6 13 5 2 5" xfId="41367"/>
    <cellStyle name="Note 6 13 5 2 5 2" xfId="41368"/>
    <cellStyle name="Note 6 13 5 2 5 3" xfId="41369"/>
    <cellStyle name="Note 6 13 5 2 6" xfId="41370"/>
    <cellStyle name="Note 6 13 5 3" xfId="41371"/>
    <cellStyle name="Note 6 13 5 3 2" xfId="41372"/>
    <cellStyle name="Note 6 13 5 3 2 2" xfId="41373"/>
    <cellStyle name="Note 6 13 5 3 2 2 2" xfId="41374"/>
    <cellStyle name="Note 6 13 5 3 2 2 3" xfId="41375"/>
    <cellStyle name="Note 6 13 5 3 2 3" xfId="41376"/>
    <cellStyle name="Note 6 13 5 3 2 3 2" xfId="41377"/>
    <cellStyle name="Note 6 13 5 3 2 3 3" xfId="41378"/>
    <cellStyle name="Note 6 13 5 3 2 4" xfId="41379"/>
    <cellStyle name="Note 6 13 5 3 2 5" xfId="41380"/>
    <cellStyle name="Note 6 13 5 3 3" xfId="41381"/>
    <cellStyle name="Note 6 13 5 3 3 2" xfId="41382"/>
    <cellStyle name="Note 6 13 5 3 3 3" xfId="41383"/>
    <cellStyle name="Note 6 13 5 3 4" xfId="41384"/>
    <cellStyle name="Note 6 13 5 3 4 2" xfId="41385"/>
    <cellStyle name="Note 6 13 5 3 4 3" xfId="41386"/>
    <cellStyle name="Note 6 13 5 3 5" xfId="41387"/>
    <cellStyle name="Note 6 13 5 3 5 2" xfId="41388"/>
    <cellStyle name="Note 6 13 5 3 5 3" xfId="41389"/>
    <cellStyle name="Note 6 13 5 3 6" xfId="41390"/>
    <cellStyle name="Note 6 13 5 4" xfId="41391"/>
    <cellStyle name="Note 6 13 5 4 2" xfId="41392"/>
    <cellStyle name="Note 6 13 5 4 2 2" xfId="41393"/>
    <cellStyle name="Note 6 13 5 4 2 3" xfId="41394"/>
    <cellStyle name="Note 6 13 5 4 3" xfId="41395"/>
    <cellStyle name="Note 6 13 5 4 3 2" xfId="41396"/>
    <cellStyle name="Note 6 13 5 4 3 3" xfId="41397"/>
    <cellStyle name="Note 6 13 5 4 4" xfId="41398"/>
    <cellStyle name="Note 6 13 5 4 4 2" xfId="41399"/>
    <cellStyle name="Note 6 13 5 4 4 3" xfId="41400"/>
    <cellStyle name="Note 6 13 5 4 5" xfId="41401"/>
    <cellStyle name="Note 6 13 5 4 5 2" xfId="41402"/>
    <cellStyle name="Note 6 13 5 4 5 3" xfId="41403"/>
    <cellStyle name="Note 6 13 5 4 6" xfId="41404"/>
    <cellStyle name="Note 6 13 5 4 6 2" xfId="41405"/>
    <cellStyle name="Note 6 13 5 4 6 3" xfId="41406"/>
    <cellStyle name="Note 6 13 5 4 7" xfId="41407"/>
    <cellStyle name="Note 6 13 5 4 8" xfId="41408"/>
    <cellStyle name="Note 6 13 5 5" xfId="41409"/>
    <cellStyle name="Note 6 13 5 5 2" xfId="41410"/>
    <cellStyle name="Note 6 13 5 5 2 2" xfId="41411"/>
    <cellStyle name="Note 6 13 5 5 2 3" xfId="41412"/>
    <cellStyle name="Note 6 13 5 5 3" xfId="41413"/>
    <cellStyle name="Note 6 13 5 5 3 2" xfId="41414"/>
    <cellStyle name="Note 6 13 5 5 3 3" xfId="41415"/>
    <cellStyle name="Note 6 13 5 5 4" xfId="41416"/>
    <cellStyle name="Note 6 13 5 5 5" xfId="41417"/>
    <cellStyle name="Note 6 13 5 6" xfId="41418"/>
    <cellStyle name="Note 6 13 5 6 2" xfId="41419"/>
    <cellStyle name="Note 6 13 5 6 3" xfId="41420"/>
    <cellStyle name="Note 6 13 5 7" xfId="41421"/>
    <cellStyle name="Note 6 13 5 7 2" xfId="41422"/>
    <cellStyle name="Note 6 13 5 7 3" xfId="41423"/>
    <cellStyle name="Note 6 13 5 8" xfId="41424"/>
    <cellStyle name="Note 6 13 5 8 2" xfId="41425"/>
    <cellStyle name="Note 6 13 5 8 3" xfId="41426"/>
    <cellStyle name="Note 6 13 5 9" xfId="41427"/>
    <cellStyle name="Note 6 13 6" xfId="41428"/>
    <cellStyle name="Note 6 13 6 2" xfId="41429"/>
    <cellStyle name="Note 6 13 6 2 2" xfId="41430"/>
    <cellStyle name="Note 6 13 6 2 2 2" xfId="41431"/>
    <cellStyle name="Note 6 13 6 2 2 3" xfId="41432"/>
    <cellStyle name="Note 6 13 6 2 3" xfId="41433"/>
    <cellStyle name="Note 6 13 6 2 3 2" xfId="41434"/>
    <cellStyle name="Note 6 13 6 2 3 3" xfId="41435"/>
    <cellStyle name="Note 6 13 6 2 4" xfId="41436"/>
    <cellStyle name="Note 6 13 6 2 5" xfId="41437"/>
    <cellStyle name="Note 6 13 6 3" xfId="41438"/>
    <cellStyle name="Note 6 13 6 3 2" xfId="41439"/>
    <cellStyle name="Note 6 13 6 3 3" xfId="41440"/>
    <cellStyle name="Note 6 13 6 4" xfId="41441"/>
    <cellStyle name="Note 6 13 6 4 2" xfId="41442"/>
    <cellStyle name="Note 6 13 6 4 3" xfId="41443"/>
    <cellStyle name="Note 6 13 6 5" xfId="41444"/>
    <cellStyle name="Note 6 13 6 5 2" xfId="41445"/>
    <cellStyle name="Note 6 13 6 5 3" xfId="41446"/>
    <cellStyle name="Note 6 13 6 6" xfId="41447"/>
    <cellStyle name="Note 6 13 7" xfId="41448"/>
    <cellStyle name="Note 6 13 7 2" xfId="41449"/>
    <cellStyle name="Note 6 13 7 2 2" xfId="41450"/>
    <cellStyle name="Note 6 13 7 2 2 2" xfId="41451"/>
    <cellStyle name="Note 6 13 7 2 2 3" xfId="41452"/>
    <cellStyle name="Note 6 13 7 2 3" xfId="41453"/>
    <cellStyle name="Note 6 13 7 2 3 2" xfId="41454"/>
    <cellStyle name="Note 6 13 7 2 3 3" xfId="41455"/>
    <cellStyle name="Note 6 13 7 2 4" xfId="41456"/>
    <cellStyle name="Note 6 13 7 2 5" xfId="41457"/>
    <cellStyle name="Note 6 13 7 3" xfId="41458"/>
    <cellStyle name="Note 6 13 7 3 2" xfId="41459"/>
    <cellStyle name="Note 6 13 7 3 3" xfId="41460"/>
    <cellStyle name="Note 6 13 7 4" xfId="41461"/>
    <cellStyle name="Note 6 13 7 4 2" xfId="41462"/>
    <cellStyle name="Note 6 13 7 4 3" xfId="41463"/>
    <cellStyle name="Note 6 13 7 5" xfId="41464"/>
    <cellStyle name="Note 6 13 7 5 2" xfId="41465"/>
    <cellStyle name="Note 6 13 7 5 3" xfId="41466"/>
    <cellStyle name="Note 6 13 7 6" xfId="41467"/>
    <cellStyle name="Note 6 13 8" xfId="41468"/>
    <cellStyle name="Note 6 13 8 2" xfId="41469"/>
    <cellStyle name="Note 6 13 8 2 2" xfId="41470"/>
    <cellStyle name="Note 6 13 8 2 3" xfId="41471"/>
    <cellStyle name="Note 6 13 8 3" xfId="41472"/>
    <cellStyle name="Note 6 13 8 3 2" xfId="41473"/>
    <cellStyle name="Note 6 13 8 3 3" xfId="41474"/>
    <cellStyle name="Note 6 13 8 4" xfId="41475"/>
    <cellStyle name="Note 6 13 8 4 2" xfId="41476"/>
    <cellStyle name="Note 6 13 8 4 3" xfId="41477"/>
    <cellStyle name="Note 6 13 8 5" xfId="41478"/>
    <cellStyle name="Note 6 13 8 5 2" xfId="41479"/>
    <cellStyle name="Note 6 13 8 5 3" xfId="41480"/>
    <cellStyle name="Note 6 13 8 6" xfId="41481"/>
    <cellStyle name="Note 6 13 8 6 2" xfId="41482"/>
    <cellStyle name="Note 6 13 8 6 3" xfId="41483"/>
    <cellStyle name="Note 6 13 8 7" xfId="41484"/>
    <cellStyle name="Note 6 13 8 8" xfId="41485"/>
    <cellStyle name="Note 6 13 9" xfId="41486"/>
    <cellStyle name="Note 6 13 9 2" xfId="41487"/>
    <cellStyle name="Note 6 13 9 2 2" xfId="41488"/>
    <cellStyle name="Note 6 13 9 2 3" xfId="41489"/>
    <cellStyle name="Note 6 13 9 3" xfId="41490"/>
    <cellStyle name="Note 6 13 9 3 2" xfId="41491"/>
    <cellStyle name="Note 6 13 9 3 3" xfId="41492"/>
    <cellStyle name="Note 6 13 9 4" xfId="41493"/>
    <cellStyle name="Note 6 13 9 5" xfId="41494"/>
    <cellStyle name="Note 6 14" xfId="41495"/>
    <cellStyle name="Note 6 14 10" xfId="41496"/>
    <cellStyle name="Note 6 14 10 2" xfId="41497"/>
    <cellStyle name="Note 6 14 10 3" xfId="41498"/>
    <cellStyle name="Note 6 14 11" xfId="41499"/>
    <cellStyle name="Note 6 14 11 2" xfId="41500"/>
    <cellStyle name="Note 6 14 11 3" xfId="41501"/>
    <cellStyle name="Note 6 14 12" xfId="41502"/>
    <cellStyle name="Note 6 14 12 2" xfId="41503"/>
    <cellStyle name="Note 6 14 12 3" xfId="41504"/>
    <cellStyle name="Note 6 14 13" xfId="41505"/>
    <cellStyle name="Note 6 14 2" xfId="41506"/>
    <cellStyle name="Note 6 14 2 2" xfId="41507"/>
    <cellStyle name="Note 6 14 2 2 2" xfId="41508"/>
    <cellStyle name="Note 6 14 2 2 2 2" xfId="41509"/>
    <cellStyle name="Note 6 14 2 2 2 2 2" xfId="41510"/>
    <cellStyle name="Note 6 14 2 2 2 2 3" xfId="41511"/>
    <cellStyle name="Note 6 14 2 2 2 3" xfId="41512"/>
    <cellStyle name="Note 6 14 2 2 2 3 2" xfId="41513"/>
    <cellStyle name="Note 6 14 2 2 2 3 3" xfId="41514"/>
    <cellStyle name="Note 6 14 2 2 2 4" xfId="41515"/>
    <cellStyle name="Note 6 14 2 2 2 5" xfId="41516"/>
    <cellStyle name="Note 6 14 2 2 3" xfId="41517"/>
    <cellStyle name="Note 6 14 2 2 3 2" xfId="41518"/>
    <cellStyle name="Note 6 14 2 2 3 3" xfId="41519"/>
    <cellStyle name="Note 6 14 2 2 4" xfId="41520"/>
    <cellStyle name="Note 6 14 2 2 4 2" xfId="41521"/>
    <cellStyle name="Note 6 14 2 2 4 3" xfId="41522"/>
    <cellStyle name="Note 6 14 2 2 5" xfId="41523"/>
    <cellStyle name="Note 6 14 2 2 5 2" xfId="41524"/>
    <cellStyle name="Note 6 14 2 2 5 3" xfId="41525"/>
    <cellStyle name="Note 6 14 2 2 6" xfId="41526"/>
    <cellStyle name="Note 6 14 2 3" xfId="41527"/>
    <cellStyle name="Note 6 14 2 3 2" xfId="41528"/>
    <cellStyle name="Note 6 14 2 3 2 2" xfId="41529"/>
    <cellStyle name="Note 6 14 2 3 2 2 2" xfId="41530"/>
    <cellStyle name="Note 6 14 2 3 2 2 3" xfId="41531"/>
    <cellStyle name="Note 6 14 2 3 2 3" xfId="41532"/>
    <cellStyle name="Note 6 14 2 3 2 3 2" xfId="41533"/>
    <cellStyle name="Note 6 14 2 3 2 3 3" xfId="41534"/>
    <cellStyle name="Note 6 14 2 3 2 4" xfId="41535"/>
    <cellStyle name="Note 6 14 2 3 2 5" xfId="41536"/>
    <cellStyle name="Note 6 14 2 3 3" xfId="41537"/>
    <cellStyle name="Note 6 14 2 3 3 2" xfId="41538"/>
    <cellStyle name="Note 6 14 2 3 3 3" xfId="41539"/>
    <cellStyle name="Note 6 14 2 3 4" xfId="41540"/>
    <cellStyle name="Note 6 14 2 3 4 2" xfId="41541"/>
    <cellStyle name="Note 6 14 2 3 4 3" xfId="41542"/>
    <cellStyle name="Note 6 14 2 3 5" xfId="41543"/>
    <cellStyle name="Note 6 14 2 3 5 2" xfId="41544"/>
    <cellStyle name="Note 6 14 2 3 5 3" xfId="41545"/>
    <cellStyle name="Note 6 14 2 3 6" xfId="41546"/>
    <cellStyle name="Note 6 14 2 4" xfId="41547"/>
    <cellStyle name="Note 6 14 2 4 2" xfId="41548"/>
    <cellStyle name="Note 6 14 2 4 2 2" xfId="41549"/>
    <cellStyle name="Note 6 14 2 4 2 3" xfId="41550"/>
    <cellStyle name="Note 6 14 2 4 3" xfId="41551"/>
    <cellStyle name="Note 6 14 2 4 3 2" xfId="41552"/>
    <cellStyle name="Note 6 14 2 4 3 3" xfId="41553"/>
    <cellStyle name="Note 6 14 2 4 4" xfId="41554"/>
    <cellStyle name="Note 6 14 2 4 4 2" xfId="41555"/>
    <cellStyle name="Note 6 14 2 4 4 3" xfId="41556"/>
    <cellStyle name="Note 6 14 2 4 5" xfId="41557"/>
    <cellStyle name="Note 6 14 2 4 5 2" xfId="41558"/>
    <cellStyle name="Note 6 14 2 4 5 3" xfId="41559"/>
    <cellStyle name="Note 6 14 2 4 6" xfId="41560"/>
    <cellStyle name="Note 6 14 2 4 6 2" xfId="41561"/>
    <cellStyle name="Note 6 14 2 4 6 3" xfId="41562"/>
    <cellStyle name="Note 6 14 2 4 7" xfId="41563"/>
    <cellStyle name="Note 6 14 2 4 8" xfId="41564"/>
    <cellStyle name="Note 6 14 2 5" xfId="41565"/>
    <cellStyle name="Note 6 14 2 5 2" xfId="41566"/>
    <cellStyle name="Note 6 14 2 5 2 2" xfId="41567"/>
    <cellStyle name="Note 6 14 2 5 2 3" xfId="41568"/>
    <cellStyle name="Note 6 14 2 5 3" xfId="41569"/>
    <cellStyle name="Note 6 14 2 5 3 2" xfId="41570"/>
    <cellStyle name="Note 6 14 2 5 3 3" xfId="41571"/>
    <cellStyle name="Note 6 14 2 5 4" xfId="41572"/>
    <cellStyle name="Note 6 14 2 5 5" xfId="41573"/>
    <cellStyle name="Note 6 14 2 6" xfId="41574"/>
    <cellStyle name="Note 6 14 2 6 2" xfId="41575"/>
    <cellStyle name="Note 6 14 2 6 3" xfId="41576"/>
    <cellStyle name="Note 6 14 2 7" xfId="41577"/>
    <cellStyle name="Note 6 14 2 7 2" xfId="41578"/>
    <cellStyle name="Note 6 14 2 7 3" xfId="41579"/>
    <cellStyle name="Note 6 14 2 8" xfId="41580"/>
    <cellStyle name="Note 6 14 2 8 2" xfId="41581"/>
    <cellStyle name="Note 6 14 2 8 3" xfId="41582"/>
    <cellStyle name="Note 6 14 2 9" xfId="41583"/>
    <cellStyle name="Note 6 14 3" xfId="41584"/>
    <cellStyle name="Note 6 14 3 2" xfId="41585"/>
    <cellStyle name="Note 6 14 3 2 2" xfId="41586"/>
    <cellStyle name="Note 6 14 3 2 2 2" xfId="41587"/>
    <cellStyle name="Note 6 14 3 2 2 2 2" xfId="41588"/>
    <cellStyle name="Note 6 14 3 2 2 2 3" xfId="41589"/>
    <cellStyle name="Note 6 14 3 2 2 3" xfId="41590"/>
    <cellStyle name="Note 6 14 3 2 2 3 2" xfId="41591"/>
    <cellStyle name="Note 6 14 3 2 2 3 3" xfId="41592"/>
    <cellStyle name="Note 6 14 3 2 2 4" xfId="41593"/>
    <cellStyle name="Note 6 14 3 2 2 5" xfId="41594"/>
    <cellStyle name="Note 6 14 3 2 3" xfId="41595"/>
    <cellStyle name="Note 6 14 3 2 3 2" xfId="41596"/>
    <cellStyle name="Note 6 14 3 2 3 3" xfId="41597"/>
    <cellStyle name="Note 6 14 3 2 4" xfId="41598"/>
    <cellStyle name="Note 6 14 3 2 4 2" xfId="41599"/>
    <cellStyle name="Note 6 14 3 2 4 3" xfId="41600"/>
    <cellStyle name="Note 6 14 3 2 5" xfId="41601"/>
    <cellStyle name="Note 6 14 3 2 5 2" xfId="41602"/>
    <cellStyle name="Note 6 14 3 2 5 3" xfId="41603"/>
    <cellStyle name="Note 6 14 3 2 6" xfId="41604"/>
    <cellStyle name="Note 6 14 3 3" xfId="41605"/>
    <cellStyle name="Note 6 14 3 3 2" xfId="41606"/>
    <cellStyle name="Note 6 14 3 3 2 2" xfId="41607"/>
    <cellStyle name="Note 6 14 3 3 2 2 2" xfId="41608"/>
    <cellStyle name="Note 6 14 3 3 2 2 3" xfId="41609"/>
    <cellStyle name="Note 6 14 3 3 2 3" xfId="41610"/>
    <cellStyle name="Note 6 14 3 3 2 3 2" xfId="41611"/>
    <cellStyle name="Note 6 14 3 3 2 3 3" xfId="41612"/>
    <cellStyle name="Note 6 14 3 3 2 4" xfId="41613"/>
    <cellStyle name="Note 6 14 3 3 2 5" xfId="41614"/>
    <cellStyle name="Note 6 14 3 3 3" xfId="41615"/>
    <cellStyle name="Note 6 14 3 3 3 2" xfId="41616"/>
    <cellStyle name="Note 6 14 3 3 3 3" xfId="41617"/>
    <cellStyle name="Note 6 14 3 3 4" xfId="41618"/>
    <cellStyle name="Note 6 14 3 3 4 2" xfId="41619"/>
    <cellStyle name="Note 6 14 3 3 4 3" xfId="41620"/>
    <cellStyle name="Note 6 14 3 3 5" xfId="41621"/>
    <cellStyle name="Note 6 14 3 3 5 2" xfId="41622"/>
    <cellStyle name="Note 6 14 3 3 5 3" xfId="41623"/>
    <cellStyle name="Note 6 14 3 3 6" xfId="41624"/>
    <cellStyle name="Note 6 14 3 4" xfId="41625"/>
    <cellStyle name="Note 6 14 3 4 2" xfId="41626"/>
    <cellStyle name="Note 6 14 3 4 2 2" xfId="41627"/>
    <cellStyle name="Note 6 14 3 4 2 3" xfId="41628"/>
    <cellStyle name="Note 6 14 3 4 3" xfId="41629"/>
    <cellStyle name="Note 6 14 3 4 3 2" xfId="41630"/>
    <cellStyle name="Note 6 14 3 4 3 3" xfId="41631"/>
    <cellStyle name="Note 6 14 3 4 4" xfId="41632"/>
    <cellStyle name="Note 6 14 3 4 4 2" xfId="41633"/>
    <cellStyle name="Note 6 14 3 4 4 3" xfId="41634"/>
    <cellStyle name="Note 6 14 3 4 5" xfId="41635"/>
    <cellStyle name="Note 6 14 3 4 5 2" xfId="41636"/>
    <cellStyle name="Note 6 14 3 4 5 3" xfId="41637"/>
    <cellStyle name="Note 6 14 3 4 6" xfId="41638"/>
    <cellStyle name="Note 6 14 3 4 6 2" xfId="41639"/>
    <cellStyle name="Note 6 14 3 4 6 3" xfId="41640"/>
    <cellStyle name="Note 6 14 3 4 7" xfId="41641"/>
    <cellStyle name="Note 6 14 3 4 8" xfId="41642"/>
    <cellStyle name="Note 6 14 3 5" xfId="41643"/>
    <cellStyle name="Note 6 14 3 5 2" xfId="41644"/>
    <cellStyle name="Note 6 14 3 5 2 2" xfId="41645"/>
    <cellStyle name="Note 6 14 3 5 2 3" xfId="41646"/>
    <cellStyle name="Note 6 14 3 5 3" xfId="41647"/>
    <cellStyle name="Note 6 14 3 5 3 2" xfId="41648"/>
    <cellStyle name="Note 6 14 3 5 3 3" xfId="41649"/>
    <cellStyle name="Note 6 14 3 5 4" xfId="41650"/>
    <cellStyle name="Note 6 14 3 5 5" xfId="41651"/>
    <cellStyle name="Note 6 14 3 6" xfId="41652"/>
    <cellStyle name="Note 6 14 3 6 2" xfId="41653"/>
    <cellStyle name="Note 6 14 3 6 3" xfId="41654"/>
    <cellStyle name="Note 6 14 3 7" xfId="41655"/>
    <cellStyle name="Note 6 14 3 7 2" xfId="41656"/>
    <cellStyle name="Note 6 14 3 7 3" xfId="41657"/>
    <cellStyle name="Note 6 14 3 8" xfId="41658"/>
    <cellStyle name="Note 6 14 3 8 2" xfId="41659"/>
    <cellStyle name="Note 6 14 3 8 3" xfId="41660"/>
    <cellStyle name="Note 6 14 3 9" xfId="41661"/>
    <cellStyle name="Note 6 14 4" xfId="41662"/>
    <cellStyle name="Note 6 14 4 2" xfId="41663"/>
    <cellStyle name="Note 6 14 4 2 2" xfId="41664"/>
    <cellStyle name="Note 6 14 4 2 2 2" xfId="41665"/>
    <cellStyle name="Note 6 14 4 2 2 2 2" xfId="41666"/>
    <cellStyle name="Note 6 14 4 2 2 2 3" xfId="41667"/>
    <cellStyle name="Note 6 14 4 2 2 3" xfId="41668"/>
    <cellStyle name="Note 6 14 4 2 2 3 2" xfId="41669"/>
    <cellStyle name="Note 6 14 4 2 2 3 3" xfId="41670"/>
    <cellStyle name="Note 6 14 4 2 2 4" xfId="41671"/>
    <cellStyle name="Note 6 14 4 2 2 5" xfId="41672"/>
    <cellStyle name="Note 6 14 4 2 3" xfId="41673"/>
    <cellStyle name="Note 6 14 4 2 3 2" xfId="41674"/>
    <cellStyle name="Note 6 14 4 2 3 3" xfId="41675"/>
    <cellStyle name="Note 6 14 4 2 4" xfId="41676"/>
    <cellStyle name="Note 6 14 4 2 4 2" xfId="41677"/>
    <cellStyle name="Note 6 14 4 2 4 3" xfId="41678"/>
    <cellStyle name="Note 6 14 4 2 5" xfId="41679"/>
    <cellStyle name="Note 6 14 4 2 5 2" xfId="41680"/>
    <cellStyle name="Note 6 14 4 2 5 3" xfId="41681"/>
    <cellStyle name="Note 6 14 4 2 6" xfId="41682"/>
    <cellStyle name="Note 6 14 4 3" xfId="41683"/>
    <cellStyle name="Note 6 14 4 3 2" xfId="41684"/>
    <cellStyle name="Note 6 14 4 3 2 2" xfId="41685"/>
    <cellStyle name="Note 6 14 4 3 2 2 2" xfId="41686"/>
    <cellStyle name="Note 6 14 4 3 2 2 3" xfId="41687"/>
    <cellStyle name="Note 6 14 4 3 2 3" xfId="41688"/>
    <cellStyle name="Note 6 14 4 3 2 3 2" xfId="41689"/>
    <cellStyle name="Note 6 14 4 3 2 3 3" xfId="41690"/>
    <cellStyle name="Note 6 14 4 3 2 4" xfId="41691"/>
    <cellStyle name="Note 6 14 4 3 2 5" xfId="41692"/>
    <cellStyle name="Note 6 14 4 3 3" xfId="41693"/>
    <cellStyle name="Note 6 14 4 3 3 2" xfId="41694"/>
    <cellStyle name="Note 6 14 4 3 3 3" xfId="41695"/>
    <cellStyle name="Note 6 14 4 3 4" xfId="41696"/>
    <cellStyle name="Note 6 14 4 3 4 2" xfId="41697"/>
    <cellStyle name="Note 6 14 4 3 4 3" xfId="41698"/>
    <cellStyle name="Note 6 14 4 3 5" xfId="41699"/>
    <cellStyle name="Note 6 14 4 3 5 2" xfId="41700"/>
    <cellStyle name="Note 6 14 4 3 5 3" xfId="41701"/>
    <cellStyle name="Note 6 14 4 3 6" xfId="41702"/>
    <cellStyle name="Note 6 14 4 4" xfId="41703"/>
    <cellStyle name="Note 6 14 4 4 2" xfId="41704"/>
    <cellStyle name="Note 6 14 4 4 2 2" xfId="41705"/>
    <cellStyle name="Note 6 14 4 4 2 3" xfId="41706"/>
    <cellStyle name="Note 6 14 4 4 3" xfId="41707"/>
    <cellStyle name="Note 6 14 4 4 3 2" xfId="41708"/>
    <cellStyle name="Note 6 14 4 4 3 3" xfId="41709"/>
    <cellStyle name="Note 6 14 4 4 4" xfId="41710"/>
    <cellStyle name="Note 6 14 4 4 4 2" xfId="41711"/>
    <cellStyle name="Note 6 14 4 4 4 3" xfId="41712"/>
    <cellStyle name="Note 6 14 4 4 5" xfId="41713"/>
    <cellStyle name="Note 6 14 4 4 5 2" xfId="41714"/>
    <cellStyle name="Note 6 14 4 4 5 3" xfId="41715"/>
    <cellStyle name="Note 6 14 4 4 6" xfId="41716"/>
    <cellStyle name="Note 6 14 4 4 6 2" xfId="41717"/>
    <cellStyle name="Note 6 14 4 4 6 3" xfId="41718"/>
    <cellStyle name="Note 6 14 4 4 7" xfId="41719"/>
    <cellStyle name="Note 6 14 4 4 8" xfId="41720"/>
    <cellStyle name="Note 6 14 4 5" xfId="41721"/>
    <cellStyle name="Note 6 14 4 5 2" xfId="41722"/>
    <cellStyle name="Note 6 14 4 5 2 2" xfId="41723"/>
    <cellStyle name="Note 6 14 4 5 2 3" xfId="41724"/>
    <cellStyle name="Note 6 14 4 5 3" xfId="41725"/>
    <cellStyle name="Note 6 14 4 5 3 2" xfId="41726"/>
    <cellStyle name="Note 6 14 4 5 3 3" xfId="41727"/>
    <cellStyle name="Note 6 14 4 5 4" xfId="41728"/>
    <cellStyle name="Note 6 14 4 5 5" xfId="41729"/>
    <cellStyle name="Note 6 14 4 6" xfId="41730"/>
    <cellStyle name="Note 6 14 4 6 2" xfId="41731"/>
    <cellStyle name="Note 6 14 4 6 3" xfId="41732"/>
    <cellStyle name="Note 6 14 4 7" xfId="41733"/>
    <cellStyle name="Note 6 14 4 7 2" xfId="41734"/>
    <cellStyle name="Note 6 14 4 7 3" xfId="41735"/>
    <cellStyle name="Note 6 14 4 8" xfId="41736"/>
    <cellStyle name="Note 6 14 4 8 2" xfId="41737"/>
    <cellStyle name="Note 6 14 4 8 3" xfId="41738"/>
    <cellStyle name="Note 6 14 4 9" xfId="41739"/>
    <cellStyle name="Note 6 14 5" xfId="41740"/>
    <cellStyle name="Note 6 14 5 2" xfId="41741"/>
    <cellStyle name="Note 6 14 5 2 2" xfId="41742"/>
    <cellStyle name="Note 6 14 5 2 2 2" xfId="41743"/>
    <cellStyle name="Note 6 14 5 2 2 2 2" xfId="41744"/>
    <cellStyle name="Note 6 14 5 2 2 2 3" xfId="41745"/>
    <cellStyle name="Note 6 14 5 2 2 3" xfId="41746"/>
    <cellStyle name="Note 6 14 5 2 2 3 2" xfId="41747"/>
    <cellStyle name="Note 6 14 5 2 2 3 3" xfId="41748"/>
    <cellStyle name="Note 6 14 5 2 2 4" xfId="41749"/>
    <cellStyle name="Note 6 14 5 2 2 5" xfId="41750"/>
    <cellStyle name="Note 6 14 5 2 3" xfId="41751"/>
    <cellStyle name="Note 6 14 5 2 3 2" xfId="41752"/>
    <cellStyle name="Note 6 14 5 2 3 3" xfId="41753"/>
    <cellStyle name="Note 6 14 5 2 4" xfId="41754"/>
    <cellStyle name="Note 6 14 5 2 4 2" xfId="41755"/>
    <cellStyle name="Note 6 14 5 2 4 3" xfId="41756"/>
    <cellStyle name="Note 6 14 5 2 5" xfId="41757"/>
    <cellStyle name="Note 6 14 5 2 5 2" xfId="41758"/>
    <cellStyle name="Note 6 14 5 2 5 3" xfId="41759"/>
    <cellStyle name="Note 6 14 5 2 6" xfId="41760"/>
    <cellStyle name="Note 6 14 5 3" xfId="41761"/>
    <cellStyle name="Note 6 14 5 3 2" xfId="41762"/>
    <cellStyle name="Note 6 14 5 3 2 2" xfId="41763"/>
    <cellStyle name="Note 6 14 5 3 2 2 2" xfId="41764"/>
    <cellStyle name="Note 6 14 5 3 2 2 3" xfId="41765"/>
    <cellStyle name="Note 6 14 5 3 2 3" xfId="41766"/>
    <cellStyle name="Note 6 14 5 3 2 3 2" xfId="41767"/>
    <cellStyle name="Note 6 14 5 3 2 3 3" xfId="41768"/>
    <cellStyle name="Note 6 14 5 3 2 4" xfId="41769"/>
    <cellStyle name="Note 6 14 5 3 2 5" xfId="41770"/>
    <cellStyle name="Note 6 14 5 3 3" xfId="41771"/>
    <cellStyle name="Note 6 14 5 3 3 2" xfId="41772"/>
    <cellStyle name="Note 6 14 5 3 3 3" xfId="41773"/>
    <cellStyle name="Note 6 14 5 3 4" xfId="41774"/>
    <cellStyle name="Note 6 14 5 3 4 2" xfId="41775"/>
    <cellStyle name="Note 6 14 5 3 4 3" xfId="41776"/>
    <cellStyle name="Note 6 14 5 3 5" xfId="41777"/>
    <cellStyle name="Note 6 14 5 3 5 2" xfId="41778"/>
    <cellStyle name="Note 6 14 5 3 5 3" xfId="41779"/>
    <cellStyle name="Note 6 14 5 3 6" xfId="41780"/>
    <cellStyle name="Note 6 14 5 4" xfId="41781"/>
    <cellStyle name="Note 6 14 5 4 2" xfId="41782"/>
    <cellStyle name="Note 6 14 5 4 2 2" xfId="41783"/>
    <cellStyle name="Note 6 14 5 4 2 3" xfId="41784"/>
    <cellStyle name="Note 6 14 5 4 3" xfId="41785"/>
    <cellStyle name="Note 6 14 5 4 3 2" xfId="41786"/>
    <cellStyle name="Note 6 14 5 4 3 3" xfId="41787"/>
    <cellStyle name="Note 6 14 5 4 4" xfId="41788"/>
    <cellStyle name="Note 6 14 5 4 4 2" xfId="41789"/>
    <cellStyle name="Note 6 14 5 4 4 3" xfId="41790"/>
    <cellStyle name="Note 6 14 5 4 5" xfId="41791"/>
    <cellStyle name="Note 6 14 5 4 5 2" xfId="41792"/>
    <cellStyle name="Note 6 14 5 4 5 3" xfId="41793"/>
    <cellStyle name="Note 6 14 5 4 6" xfId="41794"/>
    <cellStyle name="Note 6 14 5 4 6 2" xfId="41795"/>
    <cellStyle name="Note 6 14 5 4 6 3" xfId="41796"/>
    <cellStyle name="Note 6 14 5 4 7" xfId="41797"/>
    <cellStyle name="Note 6 14 5 4 8" xfId="41798"/>
    <cellStyle name="Note 6 14 5 5" xfId="41799"/>
    <cellStyle name="Note 6 14 5 5 2" xfId="41800"/>
    <cellStyle name="Note 6 14 5 5 2 2" xfId="41801"/>
    <cellStyle name="Note 6 14 5 5 2 3" xfId="41802"/>
    <cellStyle name="Note 6 14 5 5 3" xfId="41803"/>
    <cellStyle name="Note 6 14 5 5 3 2" xfId="41804"/>
    <cellStyle name="Note 6 14 5 5 3 3" xfId="41805"/>
    <cellStyle name="Note 6 14 5 5 4" xfId="41806"/>
    <cellStyle name="Note 6 14 5 5 5" xfId="41807"/>
    <cellStyle name="Note 6 14 5 6" xfId="41808"/>
    <cellStyle name="Note 6 14 5 6 2" xfId="41809"/>
    <cellStyle name="Note 6 14 5 6 3" xfId="41810"/>
    <cellStyle name="Note 6 14 5 7" xfId="41811"/>
    <cellStyle name="Note 6 14 5 7 2" xfId="41812"/>
    <cellStyle name="Note 6 14 5 7 3" xfId="41813"/>
    <cellStyle name="Note 6 14 5 8" xfId="41814"/>
    <cellStyle name="Note 6 14 5 8 2" xfId="41815"/>
    <cellStyle name="Note 6 14 5 8 3" xfId="41816"/>
    <cellStyle name="Note 6 14 5 9" xfId="41817"/>
    <cellStyle name="Note 6 14 6" xfId="41818"/>
    <cellStyle name="Note 6 14 6 2" xfId="41819"/>
    <cellStyle name="Note 6 14 6 2 2" xfId="41820"/>
    <cellStyle name="Note 6 14 6 2 2 2" xfId="41821"/>
    <cellStyle name="Note 6 14 6 2 2 3" xfId="41822"/>
    <cellStyle name="Note 6 14 6 2 3" xfId="41823"/>
    <cellStyle name="Note 6 14 6 2 3 2" xfId="41824"/>
    <cellStyle name="Note 6 14 6 2 3 3" xfId="41825"/>
    <cellStyle name="Note 6 14 6 2 4" xfId="41826"/>
    <cellStyle name="Note 6 14 6 2 5" xfId="41827"/>
    <cellStyle name="Note 6 14 6 3" xfId="41828"/>
    <cellStyle name="Note 6 14 6 3 2" xfId="41829"/>
    <cellStyle name="Note 6 14 6 3 3" xfId="41830"/>
    <cellStyle name="Note 6 14 6 4" xfId="41831"/>
    <cellStyle name="Note 6 14 6 4 2" xfId="41832"/>
    <cellStyle name="Note 6 14 6 4 3" xfId="41833"/>
    <cellStyle name="Note 6 14 6 5" xfId="41834"/>
    <cellStyle name="Note 6 14 6 5 2" xfId="41835"/>
    <cellStyle name="Note 6 14 6 5 3" xfId="41836"/>
    <cellStyle name="Note 6 14 6 6" xfId="41837"/>
    <cellStyle name="Note 6 14 7" xfId="41838"/>
    <cellStyle name="Note 6 14 7 2" xfId="41839"/>
    <cellStyle name="Note 6 14 7 2 2" xfId="41840"/>
    <cellStyle name="Note 6 14 7 2 2 2" xfId="41841"/>
    <cellStyle name="Note 6 14 7 2 2 3" xfId="41842"/>
    <cellStyle name="Note 6 14 7 2 3" xfId="41843"/>
    <cellStyle name="Note 6 14 7 2 3 2" xfId="41844"/>
    <cellStyle name="Note 6 14 7 2 3 3" xfId="41845"/>
    <cellStyle name="Note 6 14 7 2 4" xfId="41846"/>
    <cellStyle name="Note 6 14 7 2 5" xfId="41847"/>
    <cellStyle name="Note 6 14 7 3" xfId="41848"/>
    <cellStyle name="Note 6 14 7 3 2" xfId="41849"/>
    <cellStyle name="Note 6 14 7 3 3" xfId="41850"/>
    <cellStyle name="Note 6 14 7 4" xfId="41851"/>
    <cellStyle name="Note 6 14 7 4 2" xfId="41852"/>
    <cellStyle name="Note 6 14 7 4 3" xfId="41853"/>
    <cellStyle name="Note 6 14 7 5" xfId="41854"/>
    <cellStyle name="Note 6 14 7 5 2" xfId="41855"/>
    <cellStyle name="Note 6 14 7 5 3" xfId="41856"/>
    <cellStyle name="Note 6 14 7 6" xfId="41857"/>
    <cellStyle name="Note 6 14 8" xfId="41858"/>
    <cellStyle name="Note 6 14 8 2" xfId="41859"/>
    <cellStyle name="Note 6 14 8 2 2" xfId="41860"/>
    <cellStyle name="Note 6 14 8 2 3" xfId="41861"/>
    <cellStyle name="Note 6 14 8 3" xfId="41862"/>
    <cellStyle name="Note 6 14 8 3 2" xfId="41863"/>
    <cellStyle name="Note 6 14 8 3 3" xfId="41864"/>
    <cellStyle name="Note 6 14 8 4" xfId="41865"/>
    <cellStyle name="Note 6 14 8 4 2" xfId="41866"/>
    <cellStyle name="Note 6 14 8 4 3" xfId="41867"/>
    <cellStyle name="Note 6 14 8 5" xfId="41868"/>
    <cellStyle name="Note 6 14 8 5 2" xfId="41869"/>
    <cellStyle name="Note 6 14 8 5 3" xfId="41870"/>
    <cellStyle name="Note 6 14 8 6" xfId="41871"/>
    <cellStyle name="Note 6 14 8 6 2" xfId="41872"/>
    <cellStyle name="Note 6 14 8 6 3" xfId="41873"/>
    <cellStyle name="Note 6 14 8 7" xfId="41874"/>
    <cellStyle name="Note 6 14 8 8" xfId="41875"/>
    <cellStyle name="Note 6 14 9" xfId="41876"/>
    <cellStyle name="Note 6 14 9 2" xfId="41877"/>
    <cellStyle name="Note 6 14 9 2 2" xfId="41878"/>
    <cellStyle name="Note 6 14 9 2 3" xfId="41879"/>
    <cellStyle name="Note 6 14 9 3" xfId="41880"/>
    <cellStyle name="Note 6 14 9 3 2" xfId="41881"/>
    <cellStyle name="Note 6 14 9 3 3" xfId="41882"/>
    <cellStyle name="Note 6 14 9 4" xfId="41883"/>
    <cellStyle name="Note 6 14 9 5" xfId="41884"/>
    <cellStyle name="Note 6 15" xfId="41885"/>
    <cellStyle name="Note 6 15 10" xfId="41886"/>
    <cellStyle name="Note 6 15 10 2" xfId="41887"/>
    <cellStyle name="Note 6 15 10 3" xfId="41888"/>
    <cellStyle name="Note 6 15 11" xfId="41889"/>
    <cellStyle name="Note 6 15 11 2" xfId="41890"/>
    <cellStyle name="Note 6 15 11 3" xfId="41891"/>
    <cellStyle name="Note 6 15 12" xfId="41892"/>
    <cellStyle name="Note 6 15 12 2" xfId="41893"/>
    <cellStyle name="Note 6 15 12 3" xfId="41894"/>
    <cellStyle name="Note 6 15 13" xfId="41895"/>
    <cellStyle name="Note 6 15 2" xfId="41896"/>
    <cellStyle name="Note 6 15 2 2" xfId="41897"/>
    <cellStyle name="Note 6 15 2 2 2" xfId="41898"/>
    <cellStyle name="Note 6 15 2 2 2 2" xfId="41899"/>
    <cellStyle name="Note 6 15 2 2 2 2 2" xfId="41900"/>
    <cellStyle name="Note 6 15 2 2 2 2 3" xfId="41901"/>
    <cellStyle name="Note 6 15 2 2 2 3" xfId="41902"/>
    <cellStyle name="Note 6 15 2 2 2 3 2" xfId="41903"/>
    <cellStyle name="Note 6 15 2 2 2 3 3" xfId="41904"/>
    <cellStyle name="Note 6 15 2 2 2 4" xfId="41905"/>
    <cellStyle name="Note 6 15 2 2 2 5" xfId="41906"/>
    <cellStyle name="Note 6 15 2 2 3" xfId="41907"/>
    <cellStyle name="Note 6 15 2 2 3 2" xfId="41908"/>
    <cellStyle name="Note 6 15 2 2 3 3" xfId="41909"/>
    <cellStyle name="Note 6 15 2 2 4" xfId="41910"/>
    <cellStyle name="Note 6 15 2 2 4 2" xfId="41911"/>
    <cellStyle name="Note 6 15 2 2 4 3" xfId="41912"/>
    <cellStyle name="Note 6 15 2 2 5" xfId="41913"/>
    <cellStyle name="Note 6 15 2 2 5 2" xfId="41914"/>
    <cellStyle name="Note 6 15 2 2 5 3" xfId="41915"/>
    <cellStyle name="Note 6 15 2 2 6" xfId="41916"/>
    <cellStyle name="Note 6 15 2 3" xfId="41917"/>
    <cellStyle name="Note 6 15 2 3 2" xfId="41918"/>
    <cellStyle name="Note 6 15 2 3 2 2" xfId="41919"/>
    <cellStyle name="Note 6 15 2 3 2 2 2" xfId="41920"/>
    <cellStyle name="Note 6 15 2 3 2 2 3" xfId="41921"/>
    <cellStyle name="Note 6 15 2 3 2 3" xfId="41922"/>
    <cellStyle name="Note 6 15 2 3 2 3 2" xfId="41923"/>
    <cellStyle name="Note 6 15 2 3 2 3 3" xfId="41924"/>
    <cellStyle name="Note 6 15 2 3 2 4" xfId="41925"/>
    <cellStyle name="Note 6 15 2 3 2 5" xfId="41926"/>
    <cellStyle name="Note 6 15 2 3 3" xfId="41927"/>
    <cellStyle name="Note 6 15 2 3 3 2" xfId="41928"/>
    <cellStyle name="Note 6 15 2 3 3 3" xfId="41929"/>
    <cellStyle name="Note 6 15 2 3 4" xfId="41930"/>
    <cellStyle name="Note 6 15 2 3 4 2" xfId="41931"/>
    <cellStyle name="Note 6 15 2 3 4 3" xfId="41932"/>
    <cellStyle name="Note 6 15 2 3 5" xfId="41933"/>
    <cellStyle name="Note 6 15 2 3 5 2" xfId="41934"/>
    <cellStyle name="Note 6 15 2 3 5 3" xfId="41935"/>
    <cellStyle name="Note 6 15 2 3 6" xfId="41936"/>
    <cellStyle name="Note 6 15 2 4" xfId="41937"/>
    <cellStyle name="Note 6 15 2 4 2" xfId="41938"/>
    <cellStyle name="Note 6 15 2 4 2 2" xfId="41939"/>
    <cellStyle name="Note 6 15 2 4 2 3" xfId="41940"/>
    <cellStyle name="Note 6 15 2 4 3" xfId="41941"/>
    <cellStyle name="Note 6 15 2 4 3 2" xfId="41942"/>
    <cellStyle name="Note 6 15 2 4 3 3" xfId="41943"/>
    <cellStyle name="Note 6 15 2 4 4" xfId="41944"/>
    <cellStyle name="Note 6 15 2 4 4 2" xfId="41945"/>
    <cellStyle name="Note 6 15 2 4 4 3" xfId="41946"/>
    <cellStyle name="Note 6 15 2 4 5" xfId="41947"/>
    <cellStyle name="Note 6 15 2 4 5 2" xfId="41948"/>
    <cellStyle name="Note 6 15 2 4 5 3" xfId="41949"/>
    <cellStyle name="Note 6 15 2 4 6" xfId="41950"/>
    <cellStyle name="Note 6 15 2 4 6 2" xfId="41951"/>
    <cellStyle name="Note 6 15 2 4 6 3" xfId="41952"/>
    <cellStyle name="Note 6 15 2 4 7" xfId="41953"/>
    <cellStyle name="Note 6 15 2 4 8" xfId="41954"/>
    <cellStyle name="Note 6 15 2 5" xfId="41955"/>
    <cellStyle name="Note 6 15 2 5 2" xfId="41956"/>
    <cellStyle name="Note 6 15 2 5 2 2" xfId="41957"/>
    <cellStyle name="Note 6 15 2 5 2 3" xfId="41958"/>
    <cellStyle name="Note 6 15 2 5 3" xfId="41959"/>
    <cellStyle name="Note 6 15 2 5 3 2" xfId="41960"/>
    <cellStyle name="Note 6 15 2 5 3 3" xfId="41961"/>
    <cellStyle name="Note 6 15 2 5 4" xfId="41962"/>
    <cellStyle name="Note 6 15 2 5 5" xfId="41963"/>
    <cellStyle name="Note 6 15 2 6" xfId="41964"/>
    <cellStyle name="Note 6 15 2 6 2" xfId="41965"/>
    <cellStyle name="Note 6 15 2 6 3" xfId="41966"/>
    <cellStyle name="Note 6 15 2 7" xfId="41967"/>
    <cellStyle name="Note 6 15 2 7 2" xfId="41968"/>
    <cellStyle name="Note 6 15 2 7 3" xfId="41969"/>
    <cellStyle name="Note 6 15 2 8" xfId="41970"/>
    <cellStyle name="Note 6 15 2 8 2" xfId="41971"/>
    <cellStyle name="Note 6 15 2 8 3" xfId="41972"/>
    <cellStyle name="Note 6 15 2 9" xfId="41973"/>
    <cellStyle name="Note 6 15 3" xfId="41974"/>
    <cellStyle name="Note 6 15 3 2" xfId="41975"/>
    <cellStyle name="Note 6 15 3 2 2" xfId="41976"/>
    <cellStyle name="Note 6 15 3 2 2 2" xfId="41977"/>
    <cellStyle name="Note 6 15 3 2 2 2 2" xfId="41978"/>
    <cellStyle name="Note 6 15 3 2 2 2 3" xfId="41979"/>
    <cellStyle name="Note 6 15 3 2 2 3" xfId="41980"/>
    <cellStyle name="Note 6 15 3 2 2 3 2" xfId="41981"/>
    <cellStyle name="Note 6 15 3 2 2 3 3" xfId="41982"/>
    <cellStyle name="Note 6 15 3 2 2 4" xfId="41983"/>
    <cellStyle name="Note 6 15 3 2 2 5" xfId="41984"/>
    <cellStyle name="Note 6 15 3 2 3" xfId="41985"/>
    <cellStyle name="Note 6 15 3 2 3 2" xfId="41986"/>
    <cellStyle name="Note 6 15 3 2 3 3" xfId="41987"/>
    <cellStyle name="Note 6 15 3 2 4" xfId="41988"/>
    <cellStyle name="Note 6 15 3 2 4 2" xfId="41989"/>
    <cellStyle name="Note 6 15 3 2 4 3" xfId="41990"/>
    <cellStyle name="Note 6 15 3 2 5" xfId="41991"/>
    <cellStyle name="Note 6 15 3 2 5 2" xfId="41992"/>
    <cellStyle name="Note 6 15 3 2 5 3" xfId="41993"/>
    <cellStyle name="Note 6 15 3 2 6" xfId="41994"/>
    <cellStyle name="Note 6 15 3 3" xfId="41995"/>
    <cellStyle name="Note 6 15 3 3 2" xfId="41996"/>
    <cellStyle name="Note 6 15 3 3 2 2" xfId="41997"/>
    <cellStyle name="Note 6 15 3 3 2 2 2" xfId="41998"/>
    <cellStyle name="Note 6 15 3 3 2 2 3" xfId="41999"/>
    <cellStyle name="Note 6 15 3 3 2 3" xfId="42000"/>
    <cellStyle name="Note 6 15 3 3 2 3 2" xfId="42001"/>
    <cellStyle name="Note 6 15 3 3 2 3 3" xfId="42002"/>
    <cellStyle name="Note 6 15 3 3 2 4" xfId="42003"/>
    <cellStyle name="Note 6 15 3 3 2 5" xfId="42004"/>
    <cellStyle name="Note 6 15 3 3 3" xfId="42005"/>
    <cellStyle name="Note 6 15 3 3 3 2" xfId="42006"/>
    <cellStyle name="Note 6 15 3 3 3 3" xfId="42007"/>
    <cellStyle name="Note 6 15 3 3 4" xfId="42008"/>
    <cellStyle name="Note 6 15 3 3 4 2" xfId="42009"/>
    <cellStyle name="Note 6 15 3 3 4 3" xfId="42010"/>
    <cellStyle name="Note 6 15 3 3 5" xfId="42011"/>
    <cellStyle name="Note 6 15 3 3 5 2" xfId="42012"/>
    <cellStyle name="Note 6 15 3 3 5 3" xfId="42013"/>
    <cellStyle name="Note 6 15 3 3 6" xfId="42014"/>
    <cellStyle name="Note 6 15 3 4" xfId="42015"/>
    <cellStyle name="Note 6 15 3 4 2" xfId="42016"/>
    <cellStyle name="Note 6 15 3 4 2 2" xfId="42017"/>
    <cellStyle name="Note 6 15 3 4 2 3" xfId="42018"/>
    <cellStyle name="Note 6 15 3 4 3" xfId="42019"/>
    <cellStyle name="Note 6 15 3 4 3 2" xfId="42020"/>
    <cellStyle name="Note 6 15 3 4 3 3" xfId="42021"/>
    <cellStyle name="Note 6 15 3 4 4" xfId="42022"/>
    <cellStyle name="Note 6 15 3 4 4 2" xfId="42023"/>
    <cellStyle name="Note 6 15 3 4 4 3" xfId="42024"/>
    <cellStyle name="Note 6 15 3 4 5" xfId="42025"/>
    <cellStyle name="Note 6 15 3 4 5 2" xfId="42026"/>
    <cellStyle name="Note 6 15 3 4 5 3" xfId="42027"/>
    <cellStyle name="Note 6 15 3 4 6" xfId="42028"/>
    <cellStyle name="Note 6 15 3 4 6 2" xfId="42029"/>
    <cellStyle name="Note 6 15 3 4 6 3" xfId="42030"/>
    <cellStyle name="Note 6 15 3 4 7" xfId="42031"/>
    <cellStyle name="Note 6 15 3 4 8" xfId="42032"/>
    <cellStyle name="Note 6 15 3 5" xfId="42033"/>
    <cellStyle name="Note 6 15 3 5 2" xfId="42034"/>
    <cellStyle name="Note 6 15 3 5 2 2" xfId="42035"/>
    <cellStyle name="Note 6 15 3 5 2 3" xfId="42036"/>
    <cellStyle name="Note 6 15 3 5 3" xfId="42037"/>
    <cellStyle name="Note 6 15 3 5 3 2" xfId="42038"/>
    <cellStyle name="Note 6 15 3 5 3 3" xfId="42039"/>
    <cellStyle name="Note 6 15 3 5 4" xfId="42040"/>
    <cellStyle name="Note 6 15 3 5 5" xfId="42041"/>
    <cellStyle name="Note 6 15 3 6" xfId="42042"/>
    <cellStyle name="Note 6 15 3 6 2" xfId="42043"/>
    <cellStyle name="Note 6 15 3 6 3" xfId="42044"/>
    <cellStyle name="Note 6 15 3 7" xfId="42045"/>
    <cellStyle name="Note 6 15 3 7 2" xfId="42046"/>
    <cellStyle name="Note 6 15 3 7 3" xfId="42047"/>
    <cellStyle name="Note 6 15 3 8" xfId="42048"/>
    <cellStyle name="Note 6 15 3 8 2" xfId="42049"/>
    <cellStyle name="Note 6 15 3 8 3" xfId="42050"/>
    <cellStyle name="Note 6 15 3 9" xfId="42051"/>
    <cellStyle name="Note 6 15 4" xfId="42052"/>
    <cellStyle name="Note 6 15 4 2" xfId="42053"/>
    <cellStyle name="Note 6 15 4 2 2" xfId="42054"/>
    <cellStyle name="Note 6 15 4 2 2 2" xfId="42055"/>
    <cellStyle name="Note 6 15 4 2 2 2 2" xfId="42056"/>
    <cellStyle name="Note 6 15 4 2 2 2 3" xfId="42057"/>
    <cellStyle name="Note 6 15 4 2 2 3" xfId="42058"/>
    <cellStyle name="Note 6 15 4 2 2 3 2" xfId="42059"/>
    <cellStyle name="Note 6 15 4 2 2 3 3" xfId="42060"/>
    <cellStyle name="Note 6 15 4 2 2 4" xfId="42061"/>
    <cellStyle name="Note 6 15 4 2 2 5" xfId="42062"/>
    <cellStyle name="Note 6 15 4 2 3" xfId="42063"/>
    <cellStyle name="Note 6 15 4 2 3 2" xfId="42064"/>
    <cellStyle name="Note 6 15 4 2 3 3" xfId="42065"/>
    <cellStyle name="Note 6 15 4 2 4" xfId="42066"/>
    <cellStyle name="Note 6 15 4 2 4 2" xfId="42067"/>
    <cellStyle name="Note 6 15 4 2 4 3" xfId="42068"/>
    <cellStyle name="Note 6 15 4 2 5" xfId="42069"/>
    <cellStyle name="Note 6 15 4 2 5 2" xfId="42070"/>
    <cellStyle name="Note 6 15 4 2 5 3" xfId="42071"/>
    <cellStyle name="Note 6 15 4 2 6" xfId="42072"/>
    <cellStyle name="Note 6 15 4 3" xfId="42073"/>
    <cellStyle name="Note 6 15 4 3 2" xfId="42074"/>
    <cellStyle name="Note 6 15 4 3 2 2" xfId="42075"/>
    <cellStyle name="Note 6 15 4 3 2 2 2" xfId="42076"/>
    <cellStyle name="Note 6 15 4 3 2 2 3" xfId="42077"/>
    <cellStyle name="Note 6 15 4 3 2 3" xfId="42078"/>
    <cellStyle name="Note 6 15 4 3 2 3 2" xfId="42079"/>
    <cellStyle name="Note 6 15 4 3 2 3 3" xfId="42080"/>
    <cellStyle name="Note 6 15 4 3 2 4" xfId="42081"/>
    <cellStyle name="Note 6 15 4 3 2 5" xfId="42082"/>
    <cellStyle name="Note 6 15 4 3 3" xfId="42083"/>
    <cellStyle name="Note 6 15 4 3 3 2" xfId="42084"/>
    <cellStyle name="Note 6 15 4 3 3 3" xfId="42085"/>
    <cellStyle name="Note 6 15 4 3 4" xfId="42086"/>
    <cellStyle name="Note 6 15 4 3 4 2" xfId="42087"/>
    <cellStyle name="Note 6 15 4 3 4 3" xfId="42088"/>
    <cellStyle name="Note 6 15 4 3 5" xfId="42089"/>
    <cellStyle name="Note 6 15 4 3 5 2" xfId="42090"/>
    <cellStyle name="Note 6 15 4 3 5 3" xfId="42091"/>
    <cellStyle name="Note 6 15 4 3 6" xfId="42092"/>
    <cellStyle name="Note 6 15 4 4" xfId="42093"/>
    <cellStyle name="Note 6 15 4 4 2" xfId="42094"/>
    <cellStyle name="Note 6 15 4 4 2 2" xfId="42095"/>
    <cellStyle name="Note 6 15 4 4 2 3" xfId="42096"/>
    <cellStyle name="Note 6 15 4 4 3" xfId="42097"/>
    <cellStyle name="Note 6 15 4 4 3 2" xfId="42098"/>
    <cellStyle name="Note 6 15 4 4 3 3" xfId="42099"/>
    <cellStyle name="Note 6 15 4 4 4" xfId="42100"/>
    <cellStyle name="Note 6 15 4 4 4 2" xfId="42101"/>
    <cellStyle name="Note 6 15 4 4 4 3" xfId="42102"/>
    <cellStyle name="Note 6 15 4 4 5" xfId="42103"/>
    <cellStyle name="Note 6 15 4 4 5 2" xfId="42104"/>
    <cellStyle name="Note 6 15 4 4 5 3" xfId="42105"/>
    <cellStyle name="Note 6 15 4 4 6" xfId="42106"/>
    <cellStyle name="Note 6 15 4 4 6 2" xfId="42107"/>
    <cellStyle name="Note 6 15 4 4 6 3" xfId="42108"/>
    <cellStyle name="Note 6 15 4 4 7" xfId="42109"/>
    <cellStyle name="Note 6 15 4 4 8" xfId="42110"/>
    <cellStyle name="Note 6 15 4 5" xfId="42111"/>
    <cellStyle name="Note 6 15 4 5 2" xfId="42112"/>
    <cellStyle name="Note 6 15 4 5 2 2" xfId="42113"/>
    <cellStyle name="Note 6 15 4 5 2 3" xfId="42114"/>
    <cellStyle name="Note 6 15 4 5 3" xfId="42115"/>
    <cellStyle name="Note 6 15 4 5 3 2" xfId="42116"/>
    <cellStyle name="Note 6 15 4 5 3 3" xfId="42117"/>
    <cellStyle name="Note 6 15 4 5 4" xfId="42118"/>
    <cellStyle name="Note 6 15 4 5 5" xfId="42119"/>
    <cellStyle name="Note 6 15 4 6" xfId="42120"/>
    <cellStyle name="Note 6 15 4 6 2" xfId="42121"/>
    <cellStyle name="Note 6 15 4 6 3" xfId="42122"/>
    <cellStyle name="Note 6 15 4 7" xfId="42123"/>
    <cellStyle name="Note 6 15 4 7 2" xfId="42124"/>
    <cellStyle name="Note 6 15 4 7 3" xfId="42125"/>
    <cellStyle name="Note 6 15 4 8" xfId="42126"/>
    <cellStyle name="Note 6 15 4 8 2" xfId="42127"/>
    <cellStyle name="Note 6 15 4 8 3" xfId="42128"/>
    <cellStyle name="Note 6 15 4 9" xfId="42129"/>
    <cellStyle name="Note 6 15 5" xfId="42130"/>
    <cellStyle name="Note 6 15 5 2" xfId="42131"/>
    <cellStyle name="Note 6 15 5 2 2" xfId="42132"/>
    <cellStyle name="Note 6 15 5 2 2 2" xfId="42133"/>
    <cellStyle name="Note 6 15 5 2 2 2 2" xfId="42134"/>
    <cellStyle name="Note 6 15 5 2 2 2 3" xfId="42135"/>
    <cellStyle name="Note 6 15 5 2 2 3" xfId="42136"/>
    <cellStyle name="Note 6 15 5 2 2 3 2" xfId="42137"/>
    <cellStyle name="Note 6 15 5 2 2 3 3" xfId="42138"/>
    <cellStyle name="Note 6 15 5 2 2 4" xfId="42139"/>
    <cellStyle name="Note 6 15 5 2 2 5" xfId="42140"/>
    <cellStyle name="Note 6 15 5 2 3" xfId="42141"/>
    <cellStyle name="Note 6 15 5 2 3 2" xfId="42142"/>
    <cellStyle name="Note 6 15 5 2 3 3" xfId="42143"/>
    <cellStyle name="Note 6 15 5 2 4" xfId="42144"/>
    <cellStyle name="Note 6 15 5 2 4 2" xfId="42145"/>
    <cellStyle name="Note 6 15 5 2 4 3" xfId="42146"/>
    <cellStyle name="Note 6 15 5 2 5" xfId="42147"/>
    <cellStyle name="Note 6 15 5 2 5 2" xfId="42148"/>
    <cellStyle name="Note 6 15 5 2 5 3" xfId="42149"/>
    <cellStyle name="Note 6 15 5 2 6" xfId="42150"/>
    <cellStyle name="Note 6 15 5 3" xfId="42151"/>
    <cellStyle name="Note 6 15 5 3 2" xfId="42152"/>
    <cellStyle name="Note 6 15 5 3 2 2" xfId="42153"/>
    <cellStyle name="Note 6 15 5 3 2 2 2" xfId="42154"/>
    <cellStyle name="Note 6 15 5 3 2 2 3" xfId="42155"/>
    <cellStyle name="Note 6 15 5 3 2 3" xfId="42156"/>
    <cellStyle name="Note 6 15 5 3 2 3 2" xfId="42157"/>
    <cellStyle name="Note 6 15 5 3 2 3 3" xfId="42158"/>
    <cellStyle name="Note 6 15 5 3 2 4" xfId="42159"/>
    <cellStyle name="Note 6 15 5 3 2 5" xfId="42160"/>
    <cellStyle name="Note 6 15 5 3 3" xfId="42161"/>
    <cellStyle name="Note 6 15 5 3 3 2" xfId="42162"/>
    <cellStyle name="Note 6 15 5 3 3 3" xfId="42163"/>
    <cellStyle name="Note 6 15 5 3 4" xfId="42164"/>
    <cellStyle name="Note 6 15 5 3 4 2" xfId="42165"/>
    <cellStyle name="Note 6 15 5 3 4 3" xfId="42166"/>
    <cellStyle name="Note 6 15 5 3 5" xfId="42167"/>
    <cellStyle name="Note 6 15 5 3 5 2" xfId="42168"/>
    <cellStyle name="Note 6 15 5 3 5 3" xfId="42169"/>
    <cellStyle name="Note 6 15 5 3 6" xfId="42170"/>
    <cellStyle name="Note 6 15 5 4" xfId="42171"/>
    <cellStyle name="Note 6 15 5 4 2" xfId="42172"/>
    <cellStyle name="Note 6 15 5 4 2 2" xfId="42173"/>
    <cellStyle name="Note 6 15 5 4 2 3" xfId="42174"/>
    <cellStyle name="Note 6 15 5 4 3" xfId="42175"/>
    <cellStyle name="Note 6 15 5 4 3 2" xfId="42176"/>
    <cellStyle name="Note 6 15 5 4 3 3" xfId="42177"/>
    <cellStyle name="Note 6 15 5 4 4" xfId="42178"/>
    <cellStyle name="Note 6 15 5 4 4 2" xfId="42179"/>
    <cellStyle name="Note 6 15 5 4 4 3" xfId="42180"/>
    <cellStyle name="Note 6 15 5 4 5" xfId="42181"/>
    <cellStyle name="Note 6 15 5 4 5 2" xfId="42182"/>
    <cellStyle name="Note 6 15 5 4 5 3" xfId="42183"/>
    <cellStyle name="Note 6 15 5 4 6" xfId="42184"/>
    <cellStyle name="Note 6 15 5 4 6 2" xfId="42185"/>
    <cellStyle name="Note 6 15 5 4 6 3" xfId="42186"/>
    <cellStyle name="Note 6 15 5 4 7" xfId="42187"/>
    <cellStyle name="Note 6 15 5 4 8" xfId="42188"/>
    <cellStyle name="Note 6 15 5 5" xfId="42189"/>
    <cellStyle name="Note 6 15 5 5 2" xfId="42190"/>
    <cellStyle name="Note 6 15 5 5 2 2" xfId="42191"/>
    <cellStyle name="Note 6 15 5 5 2 3" xfId="42192"/>
    <cellStyle name="Note 6 15 5 5 3" xfId="42193"/>
    <cellStyle name="Note 6 15 5 5 3 2" xfId="42194"/>
    <cellStyle name="Note 6 15 5 5 3 3" xfId="42195"/>
    <cellStyle name="Note 6 15 5 5 4" xfId="42196"/>
    <cellStyle name="Note 6 15 5 5 5" xfId="42197"/>
    <cellStyle name="Note 6 15 5 6" xfId="42198"/>
    <cellStyle name="Note 6 15 5 6 2" xfId="42199"/>
    <cellStyle name="Note 6 15 5 6 3" xfId="42200"/>
    <cellStyle name="Note 6 15 5 7" xfId="42201"/>
    <cellStyle name="Note 6 15 5 7 2" xfId="42202"/>
    <cellStyle name="Note 6 15 5 7 3" xfId="42203"/>
    <cellStyle name="Note 6 15 5 8" xfId="42204"/>
    <cellStyle name="Note 6 15 5 8 2" xfId="42205"/>
    <cellStyle name="Note 6 15 5 8 3" xfId="42206"/>
    <cellStyle name="Note 6 15 5 9" xfId="42207"/>
    <cellStyle name="Note 6 15 6" xfId="42208"/>
    <cellStyle name="Note 6 15 6 2" xfId="42209"/>
    <cellStyle name="Note 6 15 6 2 2" xfId="42210"/>
    <cellStyle name="Note 6 15 6 2 2 2" xfId="42211"/>
    <cellStyle name="Note 6 15 6 2 2 3" xfId="42212"/>
    <cellStyle name="Note 6 15 6 2 3" xfId="42213"/>
    <cellStyle name="Note 6 15 6 2 3 2" xfId="42214"/>
    <cellStyle name="Note 6 15 6 2 3 3" xfId="42215"/>
    <cellStyle name="Note 6 15 6 2 4" xfId="42216"/>
    <cellStyle name="Note 6 15 6 2 5" xfId="42217"/>
    <cellStyle name="Note 6 15 6 3" xfId="42218"/>
    <cellStyle name="Note 6 15 6 3 2" xfId="42219"/>
    <cellStyle name="Note 6 15 6 3 3" xfId="42220"/>
    <cellStyle name="Note 6 15 6 4" xfId="42221"/>
    <cellStyle name="Note 6 15 6 4 2" xfId="42222"/>
    <cellStyle name="Note 6 15 6 4 3" xfId="42223"/>
    <cellStyle name="Note 6 15 6 5" xfId="42224"/>
    <cellStyle name="Note 6 15 6 5 2" xfId="42225"/>
    <cellStyle name="Note 6 15 6 5 3" xfId="42226"/>
    <cellStyle name="Note 6 15 6 6" xfId="42227"/>
    <cellStyle name="Note 6 15 7" xfId="42228"/>
    <cellStyle name="Note 6 15 7 2" xfId="42229"/>
    <cellStyle name="Note 6 15 7 2 2" xfId="42230"/>
    <cellStyle name="Note 6 15 7 2 2 2" xfId="42231"/>
    <cellStyle name="Note 6 15 7 2 2 3" xfId="42232"/>
    <cellStyle name="Note 6 15 7 2 3" xfId="42233"/>
    <cellStyle name="Note 6 15 7 2 3 2" xfId="42234"/>
    <cellStyle name="Note 6 15 7 2 3 3" xfId="42235"/>
    <cellStyle name="Note 6 15 7 2 4" xfId="42236"/>
    <cellStyle name="Note 6 15 7 2 5" xfId="42237"/>
    <cellStyle name="Note 6 15 7 3" xfId="42238"/>
    <cellStyle name="Note 6 15 7 3 2" xfId="42239"/>
    <cellStyle name="Note 6 15 7 3 3" xfId="42240"/>
    <cellStyle name="Note 6 15 7 4" xfId="42241"/>
    <cellStyle name="Note 6 15 7 4 2" xfId="42242"/>
    <cellStyle name="Note 6 15 7 4 3" xfId="42243"/>
    <cellStyle name="Note 6 15 7 5" xfId="42244"/>
    <cellStyle name="Note 6 15 7 5 2" xfId="42245"/>
    <cellStyle name="Note 6 15 7 5 3" xfId="42246"/>
    <cellStyle name="Note 6 15 7 6" xfId="42247"/>
    <cellStyle name="Note 6 15 8" xfId="42248"/>
    <cellStyle name="Note 6 15 8 2" xfId="42249"/>
    <cellStyle name="Note 6 15 8 2 2" xfId="42250"/>
    <cellStyle name="Note 6 15 8 2 3" xfId="42251"/>
    <cellStyle name="Note 6 15 8 3" xfId="42252"/>
    <cellStyle name="Note 6 15 8 3 2" xfId="42253"/>
    <cellStyle name="Note 6 15 8 3 3" xfId="42254"/>
    <cellStyle name="Note 6 15 8 4" xfId="42255"/>
    <cellStyle name="Note 6 15 8 4 2" xfId="42256"/>
    <cellStyle name="Note 6 15 8 4 3" xfId="42257"/>
    <cellStyle name="Note 6 15 8 5" xfId="42258"/>
    <cellStyle name="Note 6 15 8 5 2" xfId="42259"/>
    <cellStyle name="Note 6 15 8 5 3" xfId="42260"/>
    <cellStyle name="Note 6 15 8 6" xfId="42261"/>
    <cellStyle name="Note 6 15 8 6 2" xfId="42262"/>
    <cellStyle name="Note 6 15 8 6 3" xfId="42263"/>
    <cellStyle name="Note 6 15 8 7" xfId="42264"/>
    <cellStyle name="Note 6 15 8 8" xfId="42265"/>
    <cellStyle name="Note 6 15 9" xfId="42266"/>
    <cellStyle name="Note 6 15 9 2" xfId="42267"/>
    <cellStyle name="Note 6 15 9 2 2" xfId="42268"/>
    <cellStyle name="Note 6 15 9 2 3" xfId="42269"/>
    <cellStyle name="Note 6 15 9 3" xfId="42270"/>
    <cellStyle name="Note 6 15 9 3 2" xfId="42271"/>
    <cellStyle name="Note 6 15 9 3 3" xfId="42272"/>
    <cellStyle name="Note 6 15 9 4" xfId="42273"/>
    <cellStyle name="Note 6 15 9 5" xfId="42274"/>
    <cellStyle name="Note 6 16" xfId="42275"/>
    <cellStyle name="Note 6 16 10" xfId="42276"/>
    <cellStyle name="Note 6 16 10 2" xfId="42277"/>
    <cellStyle name="Note 6 16 10 3" xfId="42278"/>
    <cellStyle name="Note 6 16 11" xfId="42279"/>
    <cellStyle name="Note 6 16 11 2" xfId="42280"/>
    <cellStyle name="Note 6 16 11 3" xfId="42281"/>
    <cellStyle name="Note 6 16 12" xfId="42282"/>
    <cellStyle name="Note 6 16 12 2" xfId="42283"/>
    <cellStyle name="Note 6 16 12 3" xfId="42284"/>
    <cellStyle name="Note 6 16 13" xfId="42285"/>
    <cellStyle name="Note 6 16 2" xfId="42286"/>
    <cellStyle name="Note 6 16 2 2" xfId="42287"/>
    <cellStyle name="Note 6 16 2 2 2" xfId="42288"/>
    <cellStyle name="Note 6 16 2 2 2 2" xfId="42289"/>
    <cellStyle name="Note 6 16 2 2 2 2 2" xfId="42290"/>
    <cellStyle name="Note 6 16 2 2 2 2 3" xfId="42291"/>
    <cellStyle name="Note 6 16 2 2 2 3" xfId="42292"/>
    <cellStyle name="Note 6 16 2 2 2 3 2" xfId="42293"/>
    <cellStyle name="Note 6 16 2 2 2 3 3" xfId="42294"/>
    <cellStyle name="Note 6 16 2 2 2 4" xfId="42295"/>
    <cellStyle name="Note 6 16 2 2 2 5" xfId="42296"/>
    <cellStyle name="Note 6 16 2 2 3" xfId="42297"/>
    <cellStyle name="Note 6 16 2 2 3 2" xfId="42298"/>
    <cellStyle name="Note 6 16 2 2 3 3" xfId="42299"/>
    <cellStyle name="Note 6 16 2 2 4" xfId="42300"/>
    <cellStyle name="Note 6 16 2 2 4 2" xfId="42301"/>
    <cellStyle name="Note 6 16 2 2 4 3" xfId="42302"/>
    <cellStyle name="Note 6 16 2 2 5" xfId="42303"/>
    <cellStyle name="Note 6 16 2 2 5 2" xfId="42304"/>
    <cellStyle name="Note 6 16 2 2 5 3" xfId="42305"/>
    <cellStyle name="Note 6 16 2 2 6" xfId="42306"/>
    <cellStyle name="Note 6 16 2 3" xfId="42307"/>
    <cellStyle name="Note 6 16 2 3 2" xfId="42308"/>
    <cellStyle name="Note 6 16 2 3 2 2" xfId="42309"/>
    <cellStyle name="Note 6 16 2 3 2 2 2" xfId="42310"/>
    <cellStyle name="Note 6 16 2 3 2 2 3" xfId="42311"/>
    <cellStyle name="Note 6 16 2 3 2 3" xfId="42312"/>
    <cellStyle name="Note 6 16 2 3 2 3 2" xfId="42313"/>
    <cellStyle name="Note 6 16 2 3 2 3 3" xfId="42314"/>
    <cellStyle name="Note 6 16 2 3 2 4" xfId="42315"/>
    <cellStyle name="Note 6 16 2 3 2 5" xfId="42316"/>
    <cellStyle name="Note 6 16 2 3 3" xfId="42317"/>
    <cellStyle name="Note 6 16 2 3 3 2" xfId="42318"/>
    <cellStyle name="Note 6 16 2 3 3 3" xfId="42319"/>
    <cellStyle name="Note 6 16 2 3 4" xfId="42320"/>
    <cellStyle name="Note 6 16 2 3 4 2" xfId="42321"/>
    <cellStyle name="Note 6 16 2 3 4 3" xfId="42322"/>
    <cellStyle name="Note 6 16 2 3 5" xfId="42323"/>
    <cellStyle name="Note 6 16 2 3 5 2" xfId="42324"/>
    <cellStyle name="Note 6 16 2 3 5 3" xfId="42325"/>
    <cellStyle name="Note 6 16 2 3 6" xfId="42326"/>
    <cellStyle name="Note 6 16 2 4" xfId="42327"/>
    <cellStyle name="Note 6 16 2 4 2" xfId="42328"/>
    <cellStyle name="Note 6 16 2 4 2 2" xfId="42329"/>
    <cellStyle name="Note 6 16 2 4 2 3" xfId="42330"/>
    <cellStyle name="Note 6 16 2 4 3" xfId="42331"/>
    <cellStyle name="Note 6 16 2 4 3 2" xfId="42332"/>
    <cellStyle name="Note 6 16 2 4 3 3" xfId="42333"/>
    <cellStyle name="Note 6 16 2 4 4" xfId="42334"/>
    <cellStyle name="Note 6 16 2 4 4 2" xfId="42335"/>
    <cellStyle name="Note 6 16 2 4 4 3" xfId="42336"/>
    <cellStyle name="Note 6 16 2 4 5" xfId="42337"/>
    <cellStyle name="Note 6 16 2 4 5 2" xfId="42338"/>
    <cellStyle name="Note 6 16 2 4 5 3" xfId="42339"/>
    <cellStyle name="Note 6 16 2 4 6" xfId="42340"/>
    <cellStyle name="Note 6 16 2 4 6 2" xfId="42341"/>
    <cellStyle name="Note 6 16 2 4 6 3" xfId="42342"/>
    <cellStyle name="Note 6 16 2 4 7" xfId="42343"/>
    <cellStyle name="Note 6 16 2 4 8" xfId="42344"/>
    <cellStyle name="Note 6 16 2 5" xfId="42345"/>
    <cellStyle name="Note 6 16 2 5 2" xfId="42346"/>
    <cellStyle name="Note 6 16 2 5 2 2" xfId="42347"/>
    <cellStyle name="Note 6 16 2 5 2 3" xfId="42348"/>
    <cellStyle name="Note 6 16 2 5 3" xfId="42349"/>
    <cellStyle name="Note 6 16 2 5 3 2" xfId="42350"/>
    <cellStyle name="Note 6 16 2 5 3 3" xfId="42351"/>
    <cellStyle name="Note 6 16 2 5 4" xfId="42352"/>
    <cellStyle name="Note 6 16 2 5 5" xfId="42353"/>
    <cellStyle name="Note 6 16 2 6" xfId="42354"/>
    <cellStyle name="Note 6 16 2 6 2" xfId="42355"/>
    <cellStyle name="Note 6 16 2 6 3" xfId="42356"/>
    <cellStyle name="Note 6 16 2 7" xfId="42357"/>
    <cellStyle name="Note 6 16 2 7 2" xfId="42358"/>
    <cellStyle name="Note 6 16 2 7 3" xfId="42359"/>
    <cellStyle name="Note 6 16 2 8" xfId="42360"/>
    <cellStyle name="Note 6 16 2 8 2" xfId="42361"/>
    <cellStyle name="Note 6 16 2 8 3" xfId="42362"/>
    <cellStyle name="Note 6 16 2 9" xfId="42363"/>
    <cellStyle name="Note 6 16 3" xfId="42364"/>
    <cellStyle name="Note 6 16 3 2" xfId="42365"/>
    <cellStyle name="Note 6 16 3 2 2" xfId="42366"/>
    <cellStyle name="Note 6 16 3 2 2 2" xfId="42367"/>
    <cellStyle name="Note 6 16 3 2 2 2 2" xfId="42368"/>
    <cellStyle name="Note 6 16 3 2 2 2 3" xfId="42369"/>
    <cellStyle name="Note 6 16 3 2 2 3" xfId="42370"/>
    <cellStyle name="Note 6 16 3 2 2 3 2" xfId="42371"/>
    <cellStyle name="Note 6 16 3 2 2 3 3" xfId="42372"/>
    <cellStyle name="Note 6 16 3 2 2 4" xfId="42373"/>
    <cellStyle name="Note 6 16 3 2 2 5" xfId="42374"/>
    <cellStyle name="Note 6 16 3 2 3" xfId="42375"/>
    <cellStyle name="Note 6 16 3 2 3 2" xfId="42376"/>
    <cellStyle name="Note 6 16 3 2 3 3" xfId="42377"/>
    <cellStyle name="Note 6 16 3 2 4" xfId="42378"/>
    <cellStyle name="Note 6 16 3 2 4 2" xfId="42379"/>
    <cellStyle name="Note 6 16 3 2 4 3" xfId="42380"/>
    <cellStyle name="Note 6 16 3 2 5" xfId="42381"/>
    <cellStyle name="Note 6 16 3 2 5 2" xfId="42382"/>
    <cellStyle name="Note 6 16 3 2 5 3" xfId="42383"/>
    <cellStyle name="Note 6 16 3 2 6" xfId="42384"/>
    <cellStyle name="Note 6 16 3 3" xfId="42385"/>
    <cellStyle name="Note 6 16 3 3 2" xfId="42386"/>
    <cellStyle name="Note 6 16 3 3 2 2" xfId="42387"/>
    <cellStyle name="Note 6 16 3 3 2 2 2" xfId="42388"/>
    <cellStyle name="Note 6 16 3 3 2 2 3" xfId="42389"/>
    <cellStyle name="Note 6 16 3 3 2 3" xfId="42390"/>
    <cellStyle name="Note 6 16 3 3 2 3 2" xfId="42391"/>
    <cellStyle name="Note 6 16 3 3 2 3 3" xfId="42392"/>
    <cellStyle name="Note 6 16 3 3 2 4" xfId="42393"/>
    <cellStyle name="Note 6 16 3 3 2 5" xfId="42394"/>
    <cellStyle name="Note 6 16 3 3 3" xfId="42395"/>
    <cellStyle name="Note 6 16 3 3 3 2" xfId="42396"/>
    <cellStyle name="Note 6 16 3 3 3 3" xfId="42397"/>
    <cellStyle name="Note 6 16 3 3 4" xfId="42398"/>
    <cellStyle name="Note 6 16 3 3 4 2" xfId="42399"/>
    <cellStyle name="Note 6 16 3 3 4 3" xfId="42400"/>
    <cellStyle name="Note 6 16 3 3 5" xfId="42401"/>
    <cellStyle name="Note 6 16 3 3 5 2" xfId="42402"/>
    <cellStyle name="Note 6 16 3 3 5 3" xfId="42403"/>
    <cellStyle name="Note 6 16 3 3 6" xfId="42404"/>
    <cellStyle name="Note 6 16 3 4" xfId="42405"/>
    <cellStyle name="Note 6 16 3 4 2" xfId="42406"/>
    <cellStyle name="Note 6 16 3 4 2 2" xfId="42407"/>
    <cellStyle name="Note 6 16 3 4 2 3" xfId="42408"/>
    <cellStyle name="Note 6 16 3 4 3" xfId="42409"/>
    <cellStyle name="Note 6 16 3 4 3 2" xfId="42410"/>
    <cellStyle name="Note 6 16 3 4 3 3" xfId="42411"/>
    <cellStyle name="Note 6 16 3 4 4" xfId="42412"/>
    <cellStyle name="Note 6 16 3 4 4 2" xfId="42413"/>
    <cellStyle name="Note 6 16 3 4 4 3" xfId="42414"/>
    <cellStyle name="Note 6 16 3 4 5" xfId="42415"/>
    <cellStyle name="Note 6 16 3 4 5 2" xfId="42416"/>
    <cellStyle name="Note 6 16 3 4 5 3" xfId="42417"/>
    <cellStyle name="Note 6 16 3 4 6" xfId="42418"/>
    <cellStyle name="Note 6 16 3 4 6 2" xfId="42419"/>
    <cellStyle name="Note 6 16 3 4 6 3" xfId="42420"/>
    <cellStyle name="Note 6 16 3 4 7" xfId="42421"/>
    <cellStyle name="Note 6 16 3 4 8" xfId="42422"/>
    <cellStyle name="Note 6 16 3 5" xfId="42423"/>
    <cellStyle name="Note 6 16 3 5 2" xfId="42424"/>
    <cellStyle name="Note 6 16 3 5 2 2" xfId="42425"/>
    <cellStyle name="Note 6 16 3 5 2 3" xfId="42426"/>
    <cellStyle name="Note 6 16 3 5 3" xfId="42427"/>
    <cellStyle name="Note 6 16 3 5 3 2" xfId="42428"/>
    <cellStyle name="Note 6 16 3 5 3 3" xfId="42429"/>
    <cellStyle name="Note 6 16 3 5 4" xfId="42430"/>
    <cellStyle name="Note 6 16 3 5 5" xfId="42431"/>
    <cellStyle name="Note 6 16 3 6" xfId="42432"/>
    <cellStyle name="Note 6 16 3 6 2" xfId="42433"/>
    <cellStyle name="Note 6 16 3 6 3" xfId="42434"/>
    <cellStyle name="Note 6 16 3 7" xfId="42435"/>
    <cellStyle name="Note 6 16 3 7 2" xfId="42436"/>
    <cellStyle name="Note 6 16 3 7 3" xfId="42437"/>
    <cellStyle name="Note 6 16 3 8" xfId="42438"/>
    <cellStyle name="Note 6 16 3 8 2" xfId="42439"/>
    <cellStyle name="Note 6 16 3 8 3" xfId="42440"/>
    <cellStyle name="Note 6 16 3 9" xfId="42441"/>
    <cellStyle name="Note 6 16 4" xfId="42442"/>
    <cellStyle name="Note 6 16 4 2" xfId="42443"/>
    <cellStyle name="Note 6 16 4 2 2" xfId="42444"/>
    <cellStyle name="Note 6 16 4 2 2 2" xfId="42445"/>
    <cellStyle name="Note 6 16 4 2 2 2 2" xfId="42446"/>
    <cellStyle name="Note 6 16 4 2 2 2 3" xfId="42447"/>
    <cellStyle name="Note 6 16 4 2 2 3" xfId="42448"/>
    <cellStyle name="Note 6 16 4 2 2 3 2" xfId="42449"/>
    <cellStyle name="Note 6 16 4 2 2 3 3" xfId="42450"/>
    <cellStyle name="Note 6 16 4 2 2 4" xfId="42451"/>
    <cellStyle name="Note 6 16 4 2 2 5" xfId="42452"/>
    <cellStyle name="Note 6 16 4 2 3" xfId="42453"/>
    <cellStyle name="Note 6 16 4 2 3 2" xfId="42454"/>
    <cellStyle name="Note 6 16 4 2 3 3" xfId="42455"/>
    <cellStyle name="Note 6 16 4 2 4" xfId="42456"/>
    <cellStyle name="Note 6 16 4 2 4 2" xfId="42457"/>
    <cellStyle name="Note 6 16 4 2 4 3" xfId="42458"/>
    <cellStyle name="Note 6 16 4 2 5" xfId="42459"/>
    <cellStyle name="Note 6 16 4 2 5 2" xfId="42460"/>
    <cellStyle name="Note 6 16 4 2 5 3" xfId="42461"/>
    <cellStyle name="Note 6 16 4 2 6" xfId="42462"/>
    <cellStyle name="Note 6 16 4 3" xfId="42463"/>
    <cellStyle name="Note 6 16 4 3 2" xfId="42464"/>
    <cellStyle name="Note 6 16 4 3 2 2" xfId="42465"/>
    <cellStyle name="Note 6 16 4 3 2 2 2" xfId="42466"/>
    <cellStyle name="Note 6 16 4 3 2 2 3" xfId="42467"/>
    <cellStyle name="Note 6 16 4 3 2 3" xfId="42468"/>
    <cellStyle name="Note 6 16 4 3 2 3 2" xfId="42469"/>
    <cellStyle name="Note 6 16 4 3 2 3 3" xfId="42470"/>
    <cellStyle name="Note 6 16 4 3 2 4" xfId="42471"/>
    <cellStyle name="Note 6 16 4 3 2 5" xfId="42472"/>
    <cellStyle name="Note 6 16 4 3 3" xfId="42473"/>
    <cellStyle name="Note 6 16 4 3 3 2" xfId="42474"/>
    <cellStyle name="Note 6 16 4 3 3 3" xfId="42475"/>
    <cellStyle name="Note 6 16 4 3 4" xfId="42476"/>
    <cellStyle name="Note 6 16 4 3 4 2" xfId="42477"/>
    <cellStyle name="Note 6 16 4 3 4 3" xfId="42478"/>
    <cellStyle name="Note 6 16 4 3 5" xfId="42479"/>
    <cellStyle name="Note 6 16 4 3 5 2" xfId="42480"/>
    <cellStyle name="Note 6 16 4 3 5 3" xfId="42481"/>
    <cellStyle name="Note 6 16 4 3 6" xfId="42482"/>
    <cellStyle name="Note 6 16 4 4" xfId="42483"/>
    <cellStyle name="Note 6 16 4 4 2" xfId="42484"/>
    <cellStyle name="Note 6 16 4 4 2 2" xfId="42485"/>
    <cellStyle name="Note 6 16 4 4 2 3" xfId="42486"/>
    <cellStyle name="Note 6 16 4 4 3" xfId="42487"/>
    <cellStyle name="Note 6 16 4 4 3 2" xfId="42488"/>
    <cellStyle name="Note 6 16 4 4 3 3" xfId="42489"/>
    <cellStyle name="Note 6 16 4 4 4" xfId="42490"/>
    <cellStyle name="Note 6 16 4 4 4 2" xfId="42491"/>
    <cellStyle name="Note 6 16 4 4 4 3" xfId="42492"/>
    <cellStyle name="Note 6 16 4 4 5" xfId="42493"/>
    <cellStyle name="Note 6 16 4 4 5 2" xfId="42494"/>
    <cellStyle name="Note 6 16 4 4 5 3" xfId="42495"/>
    <cellStyle name="Note 6 16 4 4 6" xfId="42496"/>
    <cellStyle name="Note 6 16 4 4 6 2" xfId="42497"/>
    <cellStyle name="Note 6 16 4 4 6 3" xfId="42498"/>
    <cellStyle name="Note 6 16 4 4 7" xfId="42499"/>
    <cellStyle name="Note 6 16 4 4 8" xfId="42500"/>
    <cellStyle name="Note 6 16 4 5" xfId="42501"/>
    <cellStyle name="Note 6 16 4 5 2" xfId="42502"/>
    <cellStyle name="Note 6 16 4 5 2 2" xfId="42503"/>
    <cellStyle name="Note 6 16 4 5 2 3" xfId="42504"/>
    <cellStyle name="Note 6 16 4 5 3" xfId="42505"/>
    <cellStyle name="Note 6 16 4 5 3 2" xfId="42506"/>
    <cellStyle name="Note 6 16 4 5 3 3" xfId="42507"/>
    <cellStyle name="Note 6 16 4 5 4" xfId="42508"/>
    <cellStyle name="Note 6 16 4 5 5" xfId="42509"/>
    <cellStyle name="Note 6 16 4 6" xfId="42510"/>
    <cellStyle name="Note 6 16 4 6 2" xfId="42511"/>
    <cellStyle name="Note 6 16 4 6 3" xfId="42512"/>
    <cellStyle name="Note 6 16 4 7" xfId="42513"/>
    <cellStyle name="Note 6 16 4 7 2" xfId="42514"/>
    <cellStyle name="Note 6 16 4 7 3" xfId="42515"/>
    <cellStyle name="Note 6 16 4 8" xfId="42516"/>
    <cellStyle name="Note 6 16 4 8 2" xfId="42517"/>
    <cellStyle name="Note 6 16 4 8 3" xfId="42518"/>
    <cellStyle name="Note 6 16 4 9" xfId="42519"/>
    <cellStyle name="Note 6 16 5" xfId="42520"/>
    <cellStyle name="Note 6 16 5 2" xfId="42521"/>
    <cellStyle name="Note 6 16 5 2 2" xfId="42522"/>
    <cellStyle name="Note 6 16 5 2 2 2" xfId="42523"/>
    <cellStyle name="Note 6 16 5 2 2 2 2" xfId="42524"/>
    <cellStyle name="Note 6 16 5 2 2 2 3" xfId="42525"/>
    <cellStyle name="Note 6 16 5 2 2 3" xfId="42526"/>
    <cellStyle name="Note 6 16 5 2 2 3 2" xfId="42527"/>
    <cellStyle name="Note 6 16 5 2 2 3 3" xfId="42528"/>
    <cellStyle name="Note 6 16 5 2 2 4" xfId="42529"/>
    <cellStyle name="Note 6 16 5 2 2 5" xfId="42530"/>
    <cellStyle name="Note 6 16 5 2 3" xfId="42531"/>
    <cellStyle name="Note 6 16 5 2 3 2" xfId="42532"/>
    <cellStyle name="Note 6 16 5 2 3 3" xfId="42533"/>
    <cellStyle name="Note 6 16 5 2 4" xfId="42534"/>
    <cellStyle name="Note 6 16 5 2 4 2" xfId="42535"/>
    <cellStyle name="Note 6 16 5 2 4 3" xfId="42536"/>
    <cellStyle name="Note 6 16 5 2 5" xfId="42537"/>
    <cellStyle name="Note 6 16 5 2 5 2" xfId="42538"/>
    <cellStyle name="Note 6 16 5 2 5 3" xfId="42539"/>
    <cellStyle name="Note 6 16 5 2 6" xfId="42540"/>
    <cellStyle name="Note 6 16 5 3" xfId="42541"/>
    <cellStyle name="Note 6 16 5 3 2" xfId="42542"/>
    <cellStyle name="Note 6 16 5 3 2 2" xfId="42543"/>
    <cellStyle name="Note 6 16 5 3 2 2 2" xfId="42544"/>
    <cellStyle name="Note 6 16 5 3 2 2 3" xfId="42545"/>
    <cellStyle name="Note 6 16 5 3 2 3" xfId="42546"/>
    <cellStyle name="Note 6 16 5 3 2 3 2" xfId="42547"/>
    <cellStyle name="Note 6 16 5 3 2 3 3" xfId="42548"/>
    <cellStyle name="Note 6 16 5 3 2 4" xfId="42549"/>
    <cellStyle name="Note 6 16 5 3 2 5" xfId="42550"/>
    <cellStyle name="Note 6 16 5 3 3" xfId="42551"/>
    <cellStyle name="Note 6 16 5 3 3 2" xfId="42552"/>
    <cellStyle name="Note 6 16 5 3 3 3" xfId="42553"/>
    <cellStyle name="Note 6 16 5 3 4" xfId="42554"/>
    <cellStyle name="Note 6 16 5 3 4 2" xfId="42555"/>
    <cellStyle name="Note 6 16 5 3 4 3" xfId="42556"/>
    <cellStyle name="Note 6 16 5 3 5" xfId="42557"/>
    <cellStyle name="Note 6 16 5 3 5 2" xfId="42558"/>
    <cellStyle name="Note 6 16 5 3 5 3" xfId="42559"/>
    <cellStyle name="Note 6 16 5 3 6" xfId="42560"/>
    <cellStyle name="Note 6 16 5 4" xfId="42561"/>
    <cellStyle name="Note 6 16 5 4 2" xfId="42562"/>
    <cellStyle name="Note 6 16 5 4 2 2" xfId="42563"/>
    <cellStyle name="Note 6 16 5 4 2 3" xfId="42564"/>
    <cellStyle name="Note 6 16 5 4 3" xfId="42565"/>
    <cellStyle name="Note 6 16 5 4 3 2" xfId="42566"/>
    <cellStyle name="Note 6 16 5 4 3 3" xfId="42567"/>
    <cellStyle name="Note 6 16 5 4 4" xfId="42568"/>
    <cellStyle name="Note 6 16 5 4 4 2" xfId="42569"/>
    <cellStyle name="Note 6 16 5 4 4 3" xfId="42570"/>
    <cellStyle name="Note 6 16 5 4 5" xfId="42571"/>
    <cellStyle name="Note 6 16 5 4 5 2" xfId="42572"/>
    <cellStyle name="Note 6 16 5 4 5 3" xfId="42573"/>
    <cellStyle name="Note 6 16 5 4 6" xfId="42574"/>
    <cellStyle name="Note 6 16 5 4 6 2" xfId="42575"/>
    <cellStyle name="Note 6 16 5 4 6 3" xfId="42576"/>
    <cellStyle name="Note 6 16 5 4 7" xfId="42577"/>
    <cellStyle name="Note 6 16 5 4 8" xfId="42578"/>
    <cellStyle name="Note 6 16 5 5" xfId="42579"/>
    <cellStyle name="Note 6 16 5 5 2" xfId="42580"/>
    <cellStyle name="Note 6 16 5 5 2 2" xfId="42581"/>
    <cellStyle name="Note 6 16 5 5 2 3" xfId="42582"/>
    <cellStyle name="Note 6 16 5 5 3" xfId="42583"/>
    <cellStyle name="Note 6 16 5 5 3 2" xfId="42584"/>
    <cellStyle name="Note 6 16 5 5 3 3" xfId="42585"/>
    <cellStyle name="Note 6 16 5 5 4" xfId="42586"/>
    <cellStyle name="Note 6 16 5 5 5" xfId="42587"/>
    <cellStyle name="Note 6 16 5 6" xfId="42588"/>
    <cellStyle name="Note 6 16 5 6 2" xfId="42589"/>
    <cellStyle name="Note 6 16 5 6 3" xfId="42590"/>
    <cellStyle name="Note 6 16 5 7" xfId="42591"/>
    <cellStyle name="Note 6 16 5 7 2" xfId="42592"/>
    <cellStyle name="Note 6 16 5 7 3" xfId="42593"/>
    <cellStyle name="Note 6 16 5 8" xfId="42594"/>
    <cellStyle name="Note 6 16 5 8 2" xfId="42595"/>
    <cellStyle name="Note 6 16 5 8 3" xfId="42596"/>
    <cellStyle name="Note 6 16 5 9" xfId="42597"/>
    <cellStyle name="Note 6 16 6" xfId="42598"/>
    <cellStyle name="Note 6 16 6 2" xfId="42599"/>
    <cellStyle name="Note 6 16 6 2 2" xfId="42600"/>
    <cellStyle name="Note 6 16 6 2 2 2" xfId="42601"/>
    <cellStyle name="Note 6 16 6 2 2 3" xfId="42602"/>
    <cellStyle name="Note 6 16 6 2 3" xfId="42603"/>
    <cellStyle name="Note 6 16 6 2 3 2" xfId="42604"/>
    <cellStyle name="Note 6 16 6 2 3 3" xfId="42605"/>
    <cellStyle name="Note 6 16 6 2 4" xfId="42606"/>
    <cellStyle name="Note 6 16 6 2 5" xfId="42607"/>
    <cellStyle name="Note 6 16 6 3" xfId="42608"/>
    <cellStyle name="Note 6 16 6 3 2" xfId="42609"/>
    <cellStyle name="Note 6 16 6 3 3" xfId="42610"/>
    <cellStyle name="Note 6 16 6 4" xfId="42611"/>
    <cellStyle name="Note 6 16 6 4 2" xfId="42612"/>
    <cellStyle name="Note 6 16 6 4 3" xfId="42613"/>
    <cellStyle name="Note 6 16 6 5" xfId="42614"/>
    <cellStyle name="Note 6 16 6 5 2" xfId="42615"/>
    <cellStyle name="Note 6 16 6 5 3" xfId="42616"/>
    <cellStyle name="Note 6 16 6 6" xfId="42617"/>
    <cellStyle name="Note 6 16 7" xfId="42618"/>
    <cellStyle name="Note 6 16 7 2" xfId="42619"/>
    <cellStyle name="Note 6 16 7 2 2" xfId="42620"/>
    <cellStyle name="Note 6 16 7 2 2 2" xfId="42621"/>
    <cellStyle name="Note 6 16 7 2 2 3" xfId="42622"/>
    <cellStyle name="Note 6 16 7 2 3" xfId="42623"/>
    <cellStyle name="Note 6 16 7 2 3 2" xfId="42624"/>
    <cellStyle name="Note 6 16 7 2 3 3" xfId="42625"/>
    <cellStyle name="Note 6 16 7 2 4" xfId="42626"/>
    <cellStyle name="Note 6 16 7 2 5" xfId="42627"/>
    <cellStyle name="Note 6 16 7 3" xfId="42628"/>
    <cellStyle name="Note 6 16 7 3 2" xfId="42629"/>
    <cellStyle name="Note 6 16 7 3 3" xfId="42630"/>
    <cellStyle name="Note 6 16 7 4" xfId="42631"/>
    <cellStyle name="Note 6 16 7 4 2" xfId="42632"/>
    <cellStyle name="Note 6 16 7 4 3" xfId="42633"/>
    <cellStyle name="Note 6 16 7 5" xfId="42634"/>
    <cellStyle name="Note 6 16 7 5 2" xfId="42635"/>
    <cellStyle name="Note 6 16 7 5 3" xfId="42636"/>
    <cellStyle name="Note 6 16 7 6" xfId="42637"/>
    <cellStyle name="Note 6 16 8" xfId="42638"/>
    <cellStyle name="Note 6 16 8 2" xfId="42639"/>
    <cellStyle name="Note 6 16 8 2 2" xfId="42640"/>
    <cellStyle name="Note 6 16 8 2 3" xfId="42641"/>
    <cellStyle name="Note 6 16 8 3" xfId="42642"/>
    <cellStyle name="Note 6 16 8 3 2" xfId="42643"/>
    <cellStyle name="Note 6 16 8 3 3" xfId="42644"/>
    <cellStyle name="Note 6 16 8 4" xfId="42645"/>
    <cellStyle name="Note 6 16 8 4 2" xfId="42646"/>
    <cellStyle name="Note 6 16 8 4 3" xfId="42647"/>
    <cellStyle name="Note 6 16 8 5" xfId="42648"/>
    <cellStyle name="Note 6 16 8 5 2" xfId="42649"/>
    <cellStyle name="Note 6 16 8 5 3" xfId="42650"/>
    <cellStyle name="Note 6 16 8 6" xfId="42651"/>
    <cellStyle name="Note 6 16 8 6 2" xfId="42652"/>
    <cellStyle name="Note 6 16 8 6 3" xfId="42653"/>
    <cellStyle name="Note 6 16 8 7" xfId="42654"/>
    <cellStyle name="Note 6 16 8 8" xfId="42655"/>
    <cellStyle name="Note 6 16 9" xfId="42656"/>
    <cellStyle name="Note 6 16 9 2" xfId="42657"/>
    <cellStyle name="Note 6 16 9 2 2" xfId="42658"/>
    <cellStyle name="Note 6 16 9 2 3" xfId="42659"/>
    <cellStyle name="Note 6 16 9 3" xfId="42660"/>
    <cellStyle name="Note 6 16 9 3 2" xfId="42661"/>
    <cellStyle name="Note 6 16 9 3 3" xfId="42662"/>
    <cellStyle name="Note 6 16 9 4" xfId="42663"/>
    <cellStyle name="Note 6 16 9 5" xfId="42664"/>
    <cellStyle name="Note 6 17" xfId="42665"/>
    <cellStyle name="Note 6 17 10" xfId="42666"/>
    <cellStyle name="Note 6 17 10 2" xfId="42667"/>
    <cellStyle name="Note 6 17 10 3" xfId="42668"/>
    <cellStyle name="Note 6 17 11" xfId="42669"/>
    <cellStyle name="Note 6 17 11 2" xfId="42670"/>
    <cellStyle name="Note 6 17 11 3" xfId="42671"/>
    <cellStyle name="Note 6 17 12" xfId="42672"/>
    <cellStyle name="Note 6 17 12 2" xfId="42673"/>
    <cellStyle name="Note 6 17 12 3" xfId="42674"/>
    <cellStyle name="Note 6 17 13" xfId="42675"/>
    <cellStyle name="Note 6 17 2" xfId="42676"/>
    <cellStyle name="Note 6 17 2 2" xfId="42677"/>
    <cellStyle name="Note 6 17 2 2 2" xfId="42678"/>
    <cellStyle name="Note 6 17 2 2 2 2" xfId="42679"/>
    <cellStyle name="Note 6 17 2 2 2 2 2" xfId="42680"/>
    <cellStyle name="Note 6 17 2 2 2 2 3" xfId="42681"/>
    <cellStyle name="Note 6 17 2 2 2 3" xfId="42682"/>
    <cellStyle name="Note 6 17 2 2 2 3 2" xfId="42683"/>
    <cellStyle name="Note 6 17 2 2 2 3 3" xfId="42684"/>
    <cellStyle name="Note 6 17 2 2 2 4" xfId="42685"/>
    <cellStyle name="Note 6 17 2 2 2 5" xfId="42686"/>
    <cellStyle name="Note 6 17 2 2 3" xfId="42687"/>
    <cellStyle name="Note 6 17 2 2 3 2" xfId="42688"/>
    <cellStyle name="Note 6 17 2 2 3 3" xfId="42689"/>
    <cellStyle name="Note 6 17 2 2 4" xfId="42690"/>
    <cellStyle name="Note 6 17 2 2 4 2" xfId="42691"/>
    <cellStyle name="Note 6 17 2 2 4 3" xfId="42692"/>
    <cellStyle name="Note 6 17 2 2 5" xfId="42693"/>
    <cellStyle name="Note 6 17 2 2 5 2" xfId="42694"/>
    <cellStyle name="Note 6 17 2 2 5 3" xfId="42695"/>
    <cellStyle name="Note 6 17 2 2 6" xfId="42696"/>
    <cellStyle name="Note 6 17 2 3" xfId="42697"/>
    <cellStyle name="Note 6 17 2 3 2" xfId="42698"/>
    <cellStyle name="Note 6 17 2 3 2 2" xfId="42699"/>
    <cellStyle name="Note 6 17 2 3 2 2 2" xfId="42700"/>
    <cellStyle name="Note 6 17 2 3 2 2 3" xfId="42701"/>
    <cellStyle name="Note 6 17 2 3 2 3" xfId="42702"/>
    <cellStyle name="Note 6 17 2 3 2 3 2" xfId="42703"/>
    <cellStyle name="Note 6 17 2 3 2 3 3" xfId="42704"/>
    <cellStyle name="Note 6 17 2 3 2 4" xfId="42705"/>
    <cellStyle name="Note 6 17 2 3 2 5" xfId="42706"/>
    <cellStyle name="Note 6 17 2 3 3" xfId="42707"/>
    <cellStyle name="Note 6 17 2 3 3 2" xfId="42708"/>
    <cellStyle name="Note 6 17 2 3 3 3" xfId="42709"/>
    <cellStyle name="Note 6 17 2 3 4" xfId="42710"/>
    <cellStyle name="Note 6 17 2 3 4 2" xfId="42711"/>
    <cellStyle name="Note 6 17 2 3 4 3" xfId="42712"/>
    <cellStyle name="Note 6 17 2 3 5" xfId="42713"/>
    <cellStyle name="Note 6 17 2 3 5 2" xfId="42714"/>
    <cellStyle name="Note 6 17 2 3 5 3" xfId="42715"/>
    <cellStyle name="Note 6 17 2 3 6" xfId="42716"/>
    <cellStyle name="Note 6 17 2 4" xfId="42717"/>
    <cellStyle name="Note 6 17 2 4 2" xfId="42718"/>
    <cellStyle name="Note 6 17 2 4 2 2" xfId="42719"/>
    <cellStyle name="Note 6 17 2 4 2 3" xfId="42720"/>
    <cellStyle name="Note 6 17 2 4 3" xfId="42721"/>
    <cellStyle name="Note 6 17 2 4 3 2" xfId="42722"/>
    <cellStyle name="Note 6 17 2 4 3 3" xfId="42723"/>
    <cellStyle name="Note 6 17 2 4 4" xfId="42724"/>
    <cellStyle name="Note 6 17 2 4 4 2" xfId="42725"/>
    <cellStyle name="Note 6 17 2 4 4 3" xfId="42726"/>
    <cellStyle name="Note 6 17 2 4 5" xfId="42727"/>
    <cellStyle name="Note 6 17 2 4 5 2" xfId="42728"/>
    <cellStyle name="Note 6 17 2 4 5 3" xfId="42729"/>
    <cellStyle name="Note 6 17 2 4 6" xfId="42730"/>
    <cellStyle name="Note 6 17 2 4 6 2" xfId="42731"/>
    <cellStyle name="Note 6 17 2 4 6 3" xfId="42732"/>
    <cellStyle name="Note 6 17 2 4 7" xfId="42733"/>
    <cellStyle name="Note 6 17 2 4 8" xfId="42734"/>
    <cellStyle name="Note 6 17 2 5" xfId="42735"/>
    <cellStyle name="Note 6 17 2 5 2" xfId="42736"/>
    <cellStyle name="Note 6 17 2 5 2 2" xfId="42737"/>
    <cellStyle name="Note 6 17 2 5 2 3" xfId="42738"/>
    <cellStyle name="Note 6 17 2 5 3" xfId="42739"/>
    <cellStyle name="Note 6 17 2 5 3 2" xfId="42740"/>
    <cellStyle name="Note 6 17 2 5 3 3" xfId="42741"/>
    <cellStyle name="Note 6 17 2 5 4" xfId="42742"/>
    <cellStyle name="Note 6 17 2 5 5" xfId="42743"/>
    <cellStyle name="Note 6 17 2 6" xfId="42744"/>
    <cellStyle name="Note 6 17 2 6 2" xfId="42745"/>
    <cellStyle name="Note 6 17 2 6 3" xfId="42746"/>
    <cellStyle name="Note 6 17 2 7" xfId="42747"/>
    <cellStyle name="Note 6 17 2 7 2" xfId="42748"/>
    <cellStyle name="Note 6 17 2 7 3" xfId="42749"/>
    <cellStyle name="Note 6 17 2 8" xfId="42750"/>
    <cellStyle name="Note 6 17 2 8 2" xfId="42751"/>
    <cellStyle name="Note 6 17 2 8 3" xfId="42752"/>
    <cellStyle name="Note 6 17 2 9" xfId="42753"/>
    <cellStyle name="Note 6 17 3" xfId="42754"/>
    <cellStyle name="Note 6 17 3 2" xfId="42755"/>
    <cellStyle name="Note 6 17 3 2 2" xfId="42756"/>
    <cellStyle name="Note 6 17 3 2 2 2" xfId="42757"/>
    <cellStyle name="Note 6 17 3 2 2 2 2" xfId="42758"/>
    <cellStyle name="Note 6 17 3 2 2 2 3" xfId="42759"/>
    <cellStyle name="Note 6 17 3 2 2 3" xfId="42760"/>
    <cellStyle name="Note 6 17 3 2 2 3 2" xfId="42761"/>
    <cellStyle name="Note 6 17 3 2 2 3 3" xfId="42762"/>
    <cellStyle name="Note 6 17 3 2 2 4" xfId="42763"/>
    <cellStyle name="Note 6 17 3 2 2 5" xfId="42764"/>
    <cellStyle name="Note 6 17 3 2 3" xfId="42765"/>
    <cellStyle name="Note 6 17 3 2 3 2" xfId="42766"/>
    <cellStyle name="Note 6 17 3 2 3 3" xfId="42767"/>
    <cellStyle name="Note 6 17 3 2 4" xfId="42768"/>
    <cellStyle name="Note 6 17 3 2 4 2" xfId="42769"/>
    <cellStyle name="Note 6 17 3 2 4 3" xfId="42770"/>
    <cellStyle name="Note 6 17 3 2 5" xfId="42771"/>
    <cellStyle name="Note 6 17 3 2 5 2" xfId="42772"/>
    <cellStyle name="Note 6 17 3 2 5 3" xfId="42773"/>
    <cellStyle name="Note 6 17 3 2 6" xfId="42774"/>
    <cellStyle name="Note 6 17 3 3" xfId="42775"/>
    <cellStyle name="Note 6 17 3 3 2" xfId="42776"/>
    <cellStyle name="Note 6 17 3 3 2 2" xfId="42777"/>
    <cellStyle name="Note 6 17 3 3 2 2 2" xfId="42778"/>
    <cellStyle name="Note 6 17 3 3 2 2 3" xfId="42779"/>
    <cellStyle name="Note 6 17 3 3 2 3" xfId="42780"/>
    <cellStyle name="Note 6 17 3 3 2 3 2" xfId="42781"/>
    <cellStyle name="Note 6 17 3 3 2 3 3" xfId="42782"/>
    <cellStyle name="Note 6 17 3 3 2 4" xfId="42783"/>
    <cellStyle name="Note 6 17 3 3 2 5" xfId="42784"/>
    <cellStyle name="Note 6 17 3 3 3" xfId="42785"/>
    <cellStyle name="Note 6 17 3 3 3 2" xfId="42786"/>
    <cellStyle name="Note 6 17 3 3 3 3" xfId="42787"/>
    <cellStyle name="Note 6 17 3 3 4" xfId="42788"/>
    <cellStyle name="Note 6 17 3 3 4 2" xfId="42789"/>
    <cellStyle name="Note 6 17 3 3 4 3" xfId="42790"/>
    <cellStyle name="Note 6 17 3 3 5" xfId="42791"/>
    <cellStyle name="Note 6 17 3 3 5 2" xfId="42792"/>
    <cellStyle name="Note 6 17 3 3 5 3" xfId="42793"/>
    <cellStyle name="Note 6 17 3 3 6" xfId="42794"/>
    <cellStyle name="Note 6 17 3 4" xfId="42795"/>
    <cellStyle name="Note 6 17 3 4 2" xfId="42796"/>
    <cellStyle name="Note 6 17 3 4 2 2" xfId="42797"/>
    <cellStyle name="Note 6 17 3 4 2 3" xfId="42798"/>
    <cellStyle name="Note 6 17 3 4 3" xfId="42799"/>
    <cellStyle name="Note 6 17 3 4 3 2" xfId="42800"/>
    <cellStyle name="Note 6 17 3 4 3 3" xfId="42801"/>
    <cellStyle name="Note 6 17 3 4 4" xfId="42802"/>
    <cellStyle name="Note 6 17 3 4 4 2" xfId="42803"/>
    <cellStyle name="Note 6 17 3 4 4 3" xfId="42804"/>
    <cellStyle name="Note 6 17 3 4 5" xfId="42805"/>
    <cellStyle name="Note 6 17 3 4 5 2" xfId="42806"/>
    <cellStyle name="Note 6 17 3 4 5 3" xfId="42807"/>
    <cellStyle name="Note 6 17 3 4 6" xfId="42808"/>
    <cellStyle name="Note 6 17 3 4 6 2" xfId="42809"/>
    <cellStyle name="Note 6 17 3 4 6 3" xfId="42810"/>
    <cellStyle name="Note 6 17 3 4 7" xfId="42811"/>
    <cellStyle name="Note 6 17 3 4 8" xfId="42812"/>
    <cellStyle name="Note 6 17 3 5" xfId="42813"/>
    <cellStyle name="Note 6 17 3 5 2" xfId="42814"/>
    <cellStyle name="Note 6 17 3 5 2 2" xfId="42815"/>
    <cellStyle name="Note 6 17 3 5 2 3" xfId="42816"/>
    <cellStyle name="Note 6 17 3 5 3" xfId="42817"/>
    <cellStyle name="Note 6 17 3 5 3 2" xfId="42818"/>
    <cellStyle name="Note 6 17 3 5 3 3" xfId="42819"/>
    <cellStyle name="Note 6 17 3 5 4" xfId="42820"/>
    <cellStyle name="Note 6 17 3 5 5" xfId="42821"/>
    <cellStyle name="Note 6 17 3 6" xfId="42822"/>
    <cellStyle name="Note 6 17 3 6 2" xfId="42823"/>
    <cellStyle name="Note 6 17 3 6 3" xfId="42824"/>
    <cellStyle name="Note 6 17 3 7" xfId="42825"/>
    <cellStyle name="Note 6 17 3 7 2" xfId="42826"/>
    <cellStyle name="Note 6 17 3 7 3" xfId="42827"/>
    <cellStyle name="Note 6 17 3 8" xfId="42828"/>
    <cellStyle name="Note 6 17 3 8 2" xfId="42829"/>
    <cellStyle name="Note 6 17 3 8 3" xfId="42830"/>
    <cellStyle name="Note 6 17 3 9" xfId="42831"/>
    <cellStyle name="Note 6 17 4" xfId="42832"/>
    <cellStyle name="Note 6 17 4 2" xfId="42833"/>
    <cellStyle name="Note 6 17 4 2 2" xfId="42834"/>
    <cellStyle name="Note 6 17 4 2 2 2" xfId="42835"/>
    <cellStyle name="Note 6 17 4 2 2 2 2" xfId="42836"/>
    <cellStyle name="Note 6 17 4 2 2 2 3" xfId="42837"/>
    <cellStyle name="Note 6 17 4 2 2 3" xfId="42838"/>
    <cellStyle name="Note 6 17 4 2 2 3 2" xfId="42839"/>
    <cellStyle name="Note 6 17 4 2 2 3 3" xfId="42840"/>
    <cellStyle name="Note 6 17 4 2 2 4" xfId="42841"/>
    <cellStyle name="Note 6 17 4 2 2 5" xfId="42842"/>
    <cellStyle name="Note 6 17 4 2 3" xfId="42843"/>
    <cellStyle name="Note 6 17 4 2 3 2" xfId="42844"/>
    <cellStyle name="Note 6 17 4 2 3 3" xfId="42845"/>
    <cellStyle name="Note 6 17 4 2 4" xfId="42846"/>
    <cellStyle name="Note 6 17 4 2 4 2" xfId="42847"/>
    <cellStyle name="Note 6 17 4 2 4 3" xfId="42848"/>
    <cellStyle name="Note 6 17 4 2 5" xfId="42849"/>
    <cellStyle name="Note 6 17 4 2 5 2" xfId="42850"/>
    <cellStyle name="Note 6 17 4 2 5 3" xfId="42851"/>
    <cellStyle name="Note 6 17 4 2 6" xfId="42852"/>
    <cellStyle name="Note 6 17 4 3" xfId="42853"/>
    <cellStyle name="Note 6 17 4 3 2" xfId="42854"/>
    <cellStyle name="Note 6 17 4 3 2 2" xfId="42855"/>
    <cellStyle name="Note 6 17 4 3 2 2 2" xfId="42856"/>
    <cellStyle name="Note 6 17 4 3 2 2 3" xfId="42857"/>
    <cellStyle name="Note 6 17 4 3 2 3" xfId="42858"/>
    <cellStyle name="Note 6 17 4 3 2 3 2" xfId="42859"/>
    <cellStyle name="Note 6 17 4 3 2 3 3" xfId="42860"/>
    <cellStyle name="Note 6 17 4 3 2 4" xfId="42861"/>
    <cellStyle name="Note 6 17 4 3 2 5" xfId="42862"/>
    <cellStyle name="Note 6 17 4 3 3" xfId="42863"/>
    <cellStyle name="Note 6 17 4 3 3 2" xfId="42864"/>
    <cellStyle name="Note 6 17 4 3 3 3" xfId="42865"/>
    <cellStyle name="Note 6 17 4 3 4" xfId="42866"/>
    <cellStyle name="Note 6 17 4 3 4 2" xfId="42867"/>
    <cellStyle name="Note 6 17 4 3 4 3" xfId="42868"/>
    <cellStyle name="Note 6 17 4 3 5" xfId="42869"/>
    <cellStyle name="Note 6 17 4 3 5 2" xfId="42870"/>
    <cellStyle name="Note 6 17 4 3 5 3" xfId="42871"/>
    <cellStyle name="Note 6 17 4 3 6" xfId="42872"/>
    <cellStyle name="Note 6 17 4 4" xfId="42873"/>
    <cellStyle name="Note 6 17 4 4 2" xfId="42874"/>
    <cellStyle name="Note 6 17 4 4 2 2" xfId="42875"/>
    <cellStyle name="Note 6 17 4 4 2 3" xfId="42876"/>
    <cellStyle name="Note 6 17 4 4 3" xfId="42877"/>
    <cellStyle name="Note 6 17 4 4 3 2" xfId="42878"/>
    <cellStyle name="Note 6 17 4 4 3 3" xfId="42879"/>
    <cellStyle name="Note 6 17 4 4 4" xfId="42880"/>
    <cellStyle name="Note 6 17 4 4 4 2" xfId="42881"/>
    <cellStyle name="Note 6 17 4 4 4 3" xfId="42882"/>
    <cellStyle name="Note 6 17 4 4 5" xfId="42883"/>
    <cellStyle name="Note 6 17 4 4 5 2" xfId="42884"/>
    <cellStyle name="Note 6 17 4 4 5 3" xfId="42885"/>
    <cellStyle name="Note 6 17 4 4 6" xfId="42886"/>
    <cellStyle name="Note 6 17 4 4 6 2" xfId="42887"/>
    <cellStyle name="Note 6 17 4 4 6 3" xfId="42888"/>
    <cellStyle name="Note 6 17 4 4 7" xfId="42889"/>
    <cellStyle name="Note 6 17 4 4 8" xfId="42890"/>
    <cellStyle name="Note 6 17 4 5" xfId="42891"/>
    <cellStyle name="Note 6 17 4 5 2" xfId="42892"/>
    <cellStyle name="Note 6 17 4 5 2 2" xfId="42893"/>
    <cellStyle name="Note 6 17 4 5 2 3" xfId="42894"/>
    <cellStyle name="Note 6 17 4 5 3" xfId="42895"/>
    <cellStyle name="Note 6 17 4 5 3 2" xfId="42896"/>
    <cellStyle name="Note 6 17 4 5 3 3" xfId="42897"/>
    <cellStyle name="Note 6 17 4 5 4" xfId="42898"/>
    <cellStyle name="Note 6 17 4 5 5" xfId="42899"/>
    <cellStyle name="Note 6 17 4 6" xfId="42900"/>
    <cellStyle name="Note 6 17 4 6 2" xfId="42901"/>
    <cellStyle name="Note 6 17 4 6 3" xfId="42902"/>
    <cellStyle name="Note 6 17 4 7" xfId="42903"/>
    <cellStyle name="Note 6 17 4 7 2" xfId="42904"/>
    <cellStyle name="Note 6 17 4 7 3" xfId="42905"/>
    <cellStyle name="Note 6 17 4 8" xfId="42906"/>
    <cellStyle name="Note 6 17 4 8 2" xfId="42907"/>
    <cellStyle name="Note 6 17 4 8 3" xfId="42908"/>
    <cellStyle name="Note 6 17 4 9" xfId="42909"/>
    <cellStyle name="Note 6 17 5" xfId="42910"/>
    <cellStyle name="Note 6 17 5 2" xfId="42911"/>
    <cellStyle name="Note 6 17 5 2 2" xfId="42912"/>
    <cellStyle name="Note 6 17 5 2 2 2" xfId="42913"/>
    <cellStyle name="Note 6 17 5 2 2 2 2" xfId="42914"/>
    <cellStyle name="Note 6 17 5 2 2 2 3" xfId="42915"/>
    <cellStyle name="Note 6 17 5 2 2 3" xfId="42916"/>
    <cellStyle name="Note 6 17 5 2 2 3 2" xfId="42917"/>
    <cellStyle name="Note 6 17 5 2 2 3 3" xfId="42918"/>
    <cellStyle name="Note 6 17 5 2 2 4" xfId="42919"/>
    <cellStyle name="Note 6 17 5 2 2 5" xfId="42920"/>
    <cellStyle name="Note 6 17 5 2 3" xfId="42921"/>
    <cellStyle name="Note 6 17 5 2 3 2" xfId="42922"/>
    <cellStyle name="Note 6 17 5 2 3 3" xfId="42923"/>
    <cellStyle name="Note 6 17 5 2 4" xfId="42924"/>
    <cellStyle name="Note 6 17 5 2 4 2" xfId="42925"/>
    <cellStyle name="Note 6 17 5 2 4 3" xfId="42926"/>
    <cellStyle name="Note 6 17 5 2 5" xfId="42927"/>
    <cellStyle name="Note 6 17 5 2 5 2" xfId="42928"/>
    <cellStyle name="Note 6 17 5 2 5 3" xfId="42929"/>
    <cellStyle name="Note 6 17 5 2 6" xfId="42930"/>
    <cellStyle name="Note 6 17 5 3" xfId="42931"/>
    <cellStyle name="Note 6 17 5 3 2" xfId="42932"/>
    <cellStyle name="Note 6 17 5 3 2 2" xfId="42933"/>
    <cellStyle name="Note 6 17 5 3 2 2 2" xfId="42934"/>
    <cellStyle name="Note 6 17 5 3 2 2 3" xfId="42935"/>
    <cellStyle name="Note 6 17 5 3 2 3" xfId="42936"/>
    <cellStyle name="Note 6 17 5 3 2 3 2" xfId="42937"/>
    <cellStyle name="Note 6 17 5 3 2 3 3" xfId="42938"/>
    <cellStyle name="Note 6 17 5 3 2 4" xfId="42939"/>
    <cellStyle name="Note 6 17 5 3 2 5" xfId="42940"/>
    <cellStyle name="Note 6 17 5 3 3" xfId="42941"/>
    <cellStyle name="Note 6 17 5 3 3 2" xfId="42942"/>
    <cellStyle name="Note 6 17 5 3 3 3" xfId="42943"/>
    <cellStyle name="Note 6 17 5 3 4" xfId="42944"/>
    <cellStyle name="Note 6 17 5 3 4 2" xfId="42945"/>
    <cellStyle name="Note 6 17 5 3 4 3" xfId="42946"/>
    <cellStyle name="Note 6 17 5 3 5" xfId="42947"/>
    <cellStyle name="Note 6 17 5 3 5 2" xfId="42948"/>
    <cellStyle name="Note 6 17 5 3 5 3" xfId="42949"/>
    <cellStyle name="Note 6 17 5 3 6" xfId="42950"/>
    <cellStyle name="Note 6 17 5 4" xfId="42951"/>
    <cellStyle name="Note 6 17 5 4 2" xfId="42952"/>
    <cellStyle name="Note 6 17 5 4 2 2" xfId="42953"/>
    <cellStyle name="Note 6 17 5 4 2 3" xfId="42954"/>
    <cellStyle name="Note 6 17 5 4 3" xfId="42955"/>
    <cellStyle name="Note 6 17 5 4 3 2" xfId="42956"/>
    <cellStyle name="Note 6 17 5 4 3 3" xfId="42957"/>
    <cellStyle name="Note 6 17 5 4 4" xfId="42958"/>
    <cellStyle name="Note 6 17 5 4 4 2" xfId="42959"/>
    <cellStyle name="Note 6 17 5 4 4 3" xfId="42960"/>
    <cellStyle name="Note 6 17 5 4 5" xfId="42961"/>
    <cellStyle name="Note 6 17 5 4 5 2" xfId="42962"/>
    <cellStyle name="Note 6 17 5 4 5 3" xfId="42963"/>
    <cellStyle name="Note 6 17 5 4 6" xfId="42964"/>
    <cellStyle name="Note 6 17 5 4 6 2" xfId="42965"/>
    <cellStyle name="Note 6 17 5 4 6 3" xfId="42966"/>
    <cellStyle name="Note 6 17 5 4 7" xfId="42967"/>
    <cellStyle name="Note 6 17 5 4 8" xfId="42968"/>
    <cellStyle name="Note 6 17 5 5" xfId="42969"/>
    <cellStyle name="Note 6 17 5 5 2" xfId="42970"/>
    <cellStyle name="Note 6 17 5 5 2 2" xfId="42971"/>
    <cellStyle name="Note 6 17 5 5 2 3" xfId="42972"/>
    <cellStyle name="Note 6 17 5 5 3" xfId="42973"/>
    <cellStyle name="Note 6 17 5 5 3 2" xfId="42974"/>
    <cellStyle name="Note 6 17 5 5 3 3" xfId="42975"/>
    <cellStyle name="Note 6 17 5 5 4" xfId="42976"/>
    <cellStyle name="Note 6 17 5 5 5" xfId="42977"/>
    <cellStyle name="Note 6 17 5 6" xfId="42978"/>
    <cellStyle name="Note 6 17 5 6 2" xfId="42979"/>
    <cellStyle name="Note 6 17 5 6 3" xfId="42980"/>
    <cellStyle name="Note 6 17 5 7" xfId="42981"/>
    <cellStyle name="Note 6 17 5 7 2" xfId="42982"/>
    <cellStyle name="Note 6 17 5 7 3" xfId="42983"/>
    <cellStyle name="Note 6 17 5 8" xfId="42984"/>
    <cellStyle name="Note 6 17 5 8 2" xfId="42985"/>
    <cellStyle name="Note 6 17 5 8 3" xfId="42986"/>
    <cellStyle name="Note 6 17 5 9" xfId="42987"/>
    <cellStyle name="Note 6 17 6" xfId="42988"/>
    <cellStyle name="Note 6 17 6 2" xfId="42989"/>
    <cellStyle name="Note 6 17 6 2 2" xfId="42990"/>
    <cellStyle name="Note 6 17 6 2 2 2" xfId="42991"/>
    <cellStyle name="Note 6 17 6 2 2 3" xfId="42992"/>
    <cellStyle name="Note 6 17 6 2 3" xfId="42993"/>
    <cellStyle name="Note 6 17 6 2 3 2" xfId="42994"/>
    <cellStyle name="Note 6 17 6 2 3 3" xfId="42995"/>
    <cellStyle name="Note 6 17 6 2 4" xfId="42996"/>
    <cellStyle name="Note 6 17 6 2 5" xfId="42997"/>
    <cellStyle name="Note 6 17 6 3" xfId="42998"/>
    <cellStyle name="Note 6 17 6 3 2" xfId="42999"/>
    <cellStyle name="Note 6 17 6 3 3" xfId="43000"/>
    <cellStyle name="Note 6 17 6 4" xfId="43001"/>
    <cellStyle name="Note 6 17 6 4 2" xfId="43002"/>
    <cellStyle name="Note 6 17 6 4 3" xfId="43003"/>
    <cellStyle name="Note 6 17 6 5" xfId="43004"/>
    <cellStyle name="Note 6 17 6 5 2" xfId="43005"/>
    <cellStyle name="Note 6 17 6 5 3" xfId="43006"/>
    <cellStyle name="Note 6 17 6 6" xfId="43007"/>
    <cellStyle name="Note 6 17 7" xfId="43008"/>
    <cellStyle name="Note 6 17 7 2" xfId="43009"/>
    <cellStyle name="Note 6 17 7 2 2" xfId="43010"/>
    <cellStyle name="Note 6 17 7 2 2 2" xfId="43011"/>
    <cellStyle name="Note 6 17 7 2 2 3" xfId="43012"/>
    <cellStyle name="Note 6 17 7 2 3" xfId="43013"/>
    <cellStyle name="Note 6 17 7 2 3 2" xfId="43014"/>
    <cellStyle name="Note 6 17 7 2 3 3" xfId="43015"/>
    <cellStyle name="Note 6 17 7 2 4" xfId="43016"/>
    <cellStyle name="Note 6 17 7 2 5" xfId="43017"/>
    <cellStyle name="Note 6 17 7 3" xfId="43018"/>
    <cellStyle name="Note 6 17 7 3 2" xfId="43019"/>
    <cellStyle name="Note 6 17 7 3 3" xfId="43020"/>
    <cellStyle name="Note 6 17 7 4" xfId="43021"/>
    <cellStyle name="Note 6 17 7 4 2" xfId="43022"/>
    <cellStyle name="Note 6 17 7 4 3" xfId="43023"/>
    <cellStyle name="Note 6 17 7 5" xfId="43024"/>
    <cellStyle name="Note 6 17 7 5 2" xfId="43025"/>
    <cellStyle name="Note 6 17 7 5 3" xfId="43026"/>
    <cellStyle name="Note 6 17 7 6" xfId="43027"/>
    <cellStyle name="Note 6 17 8" xfId="43028"/>
    <cellStyle name="Note 6 17 8 2" xfId="43029"/>
    <cellStyle name="Note 6 17 8 2 2" xfId="43030"/>
    <cellStyle name="Note 6 17 8 2 3" xfId="43031"/>
    <cellStyle name="Note 6 17 8 3" xfId="43032"/>
    <cellStyle name="Note 6 17 8 3 2" xfId="43033"/>
    <cellStyle name="Note 6 17 8 3 3" xfId="43034"/>
    <cellStyle name="Note 6 17 8 4" xfId="43035"/>
    <cellStyle name="Note 6 17 8 4 2" xfId="43036"/>
    <cellStyle name="Note 6 17 8 4 3" xfId="43037"/>
    <cellStyle name="Note 6 17 8 5" xfId="43038"/>
    <cellStyle name="Note 6 17 8 5 2" xfId="43039"/>
    <cellStyle name="Note 6 17 8 5 3" xfId="43040"/>
    <cellStyle name="Note 6 17 8 6" xfId="43041"/>
    <cellStyle name="Note 6 17 8 6 2" xfId="43042"/>
    <cellStyle name="Note 6 17 8 6 3" xfId="43043"/>
    <cellStyle name="Note 6 17 8 7" xfId="43044"/>
    <cellStyle name="Note 6 17 8 8" xfId="43045"/>
    <cellStyle name="Note 6 17 9" xfId="43046"/>
    <cellStyle name="Note 6 17 9 2" xfId="43047"/>
    <cellStyle name="Note 6 17 9 2 2" xfId="43048"/>
    <cellStyle name="Note 6 17 9 2 3" xfId="43049"/>
    <cellStyle name="Note 6 17 9 3" xfId="43050"/>
    <cellStyle name="Note 6 17 9 3 2" xfId="43051"/>
    <cellStyle name="Note 6 17 9 3 3" xfId="43052"/>
    <cellStyle name="Note 6 17 9 4" xfId="43053"/>
    <cellStyle name="Note 6 17 9 5" xfId="43054"/>
    <cellStyle name="Note 6 18" xfId="43055"/>
    <cellStyle name="Note 6 18 10" xfId="43056"/>
    <cellStyle name="Note 6 18 10 2" xfId="43057"/>
    <cellStyle name="Note 6 18 10 3" xfId="43058"/>
    <cellStyle name="Note 6 18 11" xfId="43059"/>
    <cellStyle name="Note 6 18 11 2" xfId="43060"/>
    <cellStyle name="Note 6 18 11 3" xfId="43061"/>
    <cellStyle name="Note 6 18 12" xfId="43062"/>
    <cellStyle name="Note 6 18 12 2" xfId="43063"/>
    <cellStyle name="Note 6 18 12 3" xfId="43064"/>
    <cellStyle name="Note 6 18 13" xfId="43065"/>
    <cellStyle name="Note 6 18 2" xfId="43066"/>
    <cellStyle name="Note 6 18 2 2" xfId="43067"/>
    <cellStyle name="Note 6 18 2 2 2" xfId="43068"/>
    <cellStyle name="Note 6 18 2 2 2 2" xfId="43069"/>
    <cellStyle name="Note 6 18 2 2 2 2 2" xfId="43070"/>
    <cellStyle name="Note 6 18 2 2 2 2 3" xfId="43071"/>
    <cellStyle name="Note 6 18 2 2 2 3" xfId="43072"/>
    <cellStyle name="Note 6 18 2 2 2 3 2" xfId="43073"/>
    <cellStyle name="Note 6 18 2 2 2 3 3" xfId="43074"/>
    <cellStyle name="Note 6 18 2 2 2 4" xfId="43075"/>
    <cellStyle name="Note 6 18 2 2 2 5" xfId="43076"/>
    <cellStyle name="Note 6 18 2 2 3" xfId="43077"/>
    <cellStyle name="Note 6 18 2 2 3 2" xfId="43078"/>
    <cellStyle name="Note 6 18 2 2 3 3" xfId="43079"/>
    <cellStyle name="Note 6 18 2 2 4" xfId="43080"/>
    <cellStyle name="Note 6 18 2 2 4 2" xfId="43081"/>
    <cellStyle name="Note 6 18 2 2 4 3" xfId="43082"/>
    <cellStyle name="Note 6 18 2 2 5" xfId="43083"/>
    <cellStyle name="Note 6 18 2 2 5 2" xfId="43084"/>
    <cellStyle name="Note 6 18 2 2 5 3" xfId="43085"/>
    <cellStyle name="Note 6 18 2 2 6" xfId="43086"/>
    <cellStyle name="Note 6 18 2 3" xfId="43087"/>
    <cellStyle name="Note 6 18 2 3 2" xfId="43088"/>
    <cellStyle name="Note 6 18 2 3 2 2" xfId="43089"/>
    <cellStyle name="Note 6 18 2 3 2 2 2" xfId="43090"/>
    <cellStyle name="Note 6 18 2 3 2 2 3" xfId="43091"/>
    <cellStyle name="Note 6 18 2 3 2 3" xfId="43092"/>
    <cellStyle name="Note 6 18 2 3 2 3 2" xfId="43093"/>
    <cellStyle name="Note 6 18 2 3 2 3 3" xfId="43094"/>
    <cellStyle name="Note 6 18 2 3 2 4" xfId="43095"/>
    <cellStyle name="Note 6 18 2 3 2 5" xfId="43096"/>
    <cellStyle name="Note 6 18 2 3 3" xfId="43097"/>
    <cellStyle name="Note 6 18 2 3 3 2" xfId="43098"/>
    <cellStyle name="Note 6 18 2 3 3 3" xfId="43099"/>
    <cellStyle name="Note 6 18 2 3 4" xfId="43100"/>
    <cellStyle name="Note 6 18 2 3 4 2" xfId="43101"/>
    <cellStyle name="Note 6 18 2 3 4 3" xfId="43102"/>
    <cellStyle name="Note 6 18 2 3 5" xfId="43103"/>
    <cellStyle name="Note 6 18 2 3 5 2" xfId="43104"/>
    <cellStyle name="Note 6 18 2 3 5 3" xfId="43105"/>
    <cellStyle name="Note 6 18 2 3 6" xfId="43106"/>
    <cellStyle name="Note 6 18 2 4" xfId="43107"/>
    <cellStyle name="Note 6 18 2 4 2" xfId="43108"/>
    <cellStyle name="Note 6 18 2 4 2 2" xfId="43109"/>
    <cellStyle name="Note 6 18 2 4 2 3" xfId="43110"/>
    <cellStyle name="Note 6 18 2 4 3" xfId="43111"/>
    <cellStyle name="Note 6 18 2 4 3 2" xfId="43112"/>
    <cellStyle name="Note 6 18 2 4 3 3" xfId="43113"/>
    <cellStyle name="Note 6 18 2 4 4" xfId="43114"/>
    <cellStyle name="Note 6 18 2 4 4 2" xfId="43115"/>
    <cellStyle name="Note 6 18 2 4 4 3" xfId="43116"/>
    <cellStyle name="Note 6 18 2 4 5" xfId="43117"/>
    <cellStyle name="Note 6 18 2 4 5 2" xfId="43118"/>
    <cellStyle name="Note 6 18 2 4 5 3" xfId="43119"/>
    <cellStyle name="Note 6 18 2 4 6" xfId="43120"/>
    <cellStyle name="Note 6 18 2 4 6 2" xfId="43121"/>
    <cellStyle name="Note 6 18 2 4 6 3" xfId="43122"/>
    <cellStyle name="Note 6 18 2 4 7" xfId="43123"/>
    <cellStyle name="Note 6 18 2 4 8" xfId="43124"/>
    <cellStyle name="Note 6 18 2 5" xfId="43125"/>
    <cellStyle name="Note 6 18 2 5 2" xfId="43126"/>
    <cellStyle name="Note 6 18 2 5 2 2" xfId="43127"/>
    <cellStyle name="Note 6 18 2 5 2 3" xfId="43128"/>
    <cellStyle name="Note 6 18 2 5 3" xfId="43129"/>
    <cellStyle name="Note 6 18 2 5 3 2" xfId="43130"/>
    <cellStyle name="Note 6 18 2 5 3 3" xfId="43131"/>
    <cellStyle name="Note 6 18 2 5 4" xfId="43132"/>
    <cellStyle name="Note 6 18 2 5 5" xfId="43133"/>
    <cellStyle name="Note 6 18 2 6" xfId="43134"/>
    <cellStyle name="Note 6 18 2 6 2" xfId="43135"/>
    <cellStyle name="Note 6 18 2 6 3" xfId="43136"/>
    <cellStyle name="Note 6 18 2 7" xfId="43137"/>
    <cellStyle name="Note 6 18 2 7 2" xfId="43138"/>
    <cellStyle name="Note 6 18 2 7 3" xfId="43139"/>
    <cellStyle name="Note 6 18 2 8" xfId="43140"/>
    <cellStyle name="Note 6 18 2 8 2" xfId="43141"/>
    <cellStyle name="Note 6 18 2 8 3" xfId="43142"/>
    <cellStyle name="Note 6 18 2 9" xfId="43143"/>
    <cellStyle name="Note 6 18 3" xfId="43144"/>
    <cellStyle name="Note 6 18 3 2" xfId="43145"/>
    <cellStyle name="Note 6 18 3 2 2" xfId="43146"/>
    <cellStyle name="Note 6 18 3 2 2 2" xfId="43147"/>
    <cellStyle name="Note 6 18 3 2 2 2 2" xfId="43148"/>
    <cellStyle name="Note 6 18 3 2 2 2 3" xfId="43149"/>
    <cellStyle name="Note 6 18 3 2 2 3" xfId="43150"/>
    <cellStyle name="Note 6 18 3 2 2 3 2" xfId="43151"/>
    <cellStyle name="Note 6 18 3 2 2 3 3" xfId="43152"/>
    <cellStyle name="Note 6 18 3 2 2 4" xfId="43153"/>
    <cellStyle name="Note 6 18 3 2 2 5" xfId="43154"/>
    <cellStyle name="Note 6 18 3 2 3" xfId="43155"/>
    <cellStyle name="Note 6 18 3 2 3 2" xfId="43156"/>
    <cellStyle name="Note 6 18 3 2 3 3" xfId="43157"/>
    <cellStyle name="Note 6 18 3 2 4" xfId="43158"/>
    <cellStyle name="Note 6 18 3 2 4 2" xfId="43159"/>
    <cellStyle name="Note 6 18 3 2 4 3" xfId="43160"/>
    <cellStyle name="Note 6 18 3 2 5" xfId="43161"/>
    <cellStyle name="Note 6 18 3 2 5 2" xfId="43162"/>
    <cellStyle name="Note 6 18 3 2 5 3" xfId="43163"/>
    <cellStyle name="Note 6 18 3 2 6" xfId="43164"/>
    <cellStyle name="Note 6 18 3 3" xfId="43165"/>
    <cellStyle name="Note 6 18 3 3 2" xfId="43166"/>
    <cellStyle name="Note 6 18 3 3 2 2" xfId="43167"/>
    <cellStyle name="Note 6 18 3 3 2 2 2" xfId="43168"/>
    <cellStyle name="Note 6 18 3 3 2 2 3" xfId="43169"/>
    <cellStyle name="Note 6 18 3 3 2 3" xfId="43170"/>
    <cellStyle name="Note 6 18 3 3 2 3 2" xfId="43171"/>
    <cellStyle name="Note 6 18 3 3 2 3 3" xfId="43172"/>
    <cellStyle name="Note 6 18 3 3 2 4" xfId="43173"/>
    <cellStyle name="Note 6 18 3 3 2 5" xfId="43174"/>
    <cellStyle name="Note 6 18 3 3 3" xfId="43175"/>
    <cellStyle name="Note 6 18 3 3 3 2" xfId="43176"/>
    <cellStyle name="Note 6 18 3 3 3 3" xfId="43177"/>
    <cellStyle name="Note 6 18 3 3 4" xfId="43178"/>
    <cellStyle name="Note 6 18 3 3 4 2" xfId="43179"/>
    <cellStyle name="Note 6 18 3 3 4 3" xfId="43180"/>
    <cellStyle name="Note 6 18 3 3 5" xfId="43181"/>
    <cellStyle name="Note 6 18 3 3 5 2" xfId="43182"/>
    <cellStyle name="Note 6 18 3 3 5 3" xfId="43183"/>
    <cellStyle name="Note 6 18 3 3 6" xfId="43184"/>
    <cellStyle name="Note 6 18 3 4" xfId="43185"/>
    <cellStyle name="Note 6 18 3 4 2" xfId="43186"/>
    <cellStyle name="Note 6 18 3 4 2 2" xfId="43187"/>
    <cellStyle name="Note 6 18 3 4 2 3" xfId="43188"/>
    <cellStyle name="Note 6 18 3 4 3" xfId="43189"/>
    <cellStyle name="Note 6 18 3 4 3 2" xfId="43190"/>
    <cellStyle name="Note 6 18 3 4 3 3" xfId="43191"/>
    <cellStyle name="Note 6 18 3 4 4" xfId="43192"/>
    <cellStyle name="Note 6 18 3 4 4 2" xfId="43193"/>
    <cellStyle name="Note 6 18 3 4 4 3" xfId="43194"/>
    <cellStyle name="Note 6 18 3 4 5" xfId="43195"/>
    <cellStyle name="Note 6 18 3 4 5 2" xfId="43196"/>
    <cellStyle name="Note 6 18 3 4 5 3" xfId="43197"/>
    <cellStyle name="Note 6 18 3 4 6" xfId="43198"/>
    <cellStyle name="Note 6 18 3 4 6 2" xfId="43199"/>
    <cellStyle name="Note 6 18 3 4 6 3" xfId="43200"/>
    <cellStyle name="Note 6 18 3 4 7" xfId="43201"/>
    <cellStyle name="Note 6 18 3 4 8" xfId="43202"/>
    <cellStyle name="Note 6 18 3 5" xfId="43203"/>
    <cellStyle name="Note 6 18 3 5 2" xfId="43204"/>
    <cellStyle name="Note 6 18 3 5 2 2" xfId="43205"/>
    <cellStyle name="Note 6 18 3 5 2 3" xfId="43206"/>
    <cellStyle name="Note 6 18 3 5 3" xfId="43207"/>
    <cellStyle name="Note 6 18 3 5 3 2" xfId="43208"/>
    <cellStyle name="Note 6 18 3 5 3 3" xfId="43209"/>
    <cellStyle name="Note 6 18 3 5 4" xfId="43210"/>
    <cellStyle name="Note 6 18 3 5 5" xfId="43211"/>
    <cellStyle name="Note 6 18 3 6" xfId="43212"/>
    <cellStyle name="Note 6 18 3 6 2" xfId="43213"/>
    <cellStyle name="Note 6 18 3 6 3" xfId="43214"/>
    <cellStyle name="Note 6 18 3 7" xfId="43215"/>
    <cellStyle name="Note 6 18 3 7 2" xfId="43216"/>
    <cellStyle name="Note 6 18 3 7 3" xfId="43217"/>
    <cellStyle name="Note 6 18 3 8" xfId="43218"/>
    <cellStyle name="Note 6 18 3 8 2" xfId="43219"/>
    <cellStyle name="Note 6 18 3 8 3" xfId="43220"/>
    <cellStyle name="Note 6 18 3 9" xfId="43221"/>
    <cellStyle name="Note 6 18 4" xfId="43222"/>
    <cellStyle name="Note 6 18 4 2" xfId="43223"/>
    <cellStyle name="Note 6 18 4 2 2" xfId="43224"/>
    <cellStyle name="Note 6 18 4 2 2 2" xfId="43225"/>
    <cellStyle name="Note 6 18 4 2 2 2 2" xfId="43226"/>
    <cellStyle name="Note 6 18 4 2 2 2 3" xfId="43227"/>
    <cellStyle name="Note 6 18 4 2 2 3" xfId="43228"/>
    <cellStyle name="Note 6 18 4 2 2 3 2" xfId="43229"/>
    <cellStyle name="Note 6 18 4 2 2 3 3" xfId="43230"/>
    <cellStyle name="Note 6 18 4 2 2 4" xfId="43231"/>
    <cellStyle name="Note 6 18 4 2 2 5" xfId="43232"/>
    <cellStyle name="Note 6 18 4 2 3" xfId="43233"/>
    <cellStyle name="Note 6 18 4 2 3 2" xfId="43234"/>
    <cellStyle name="Note 6 18 4 2 3 3" xfId="43235"/>
    <cellStyle name="Note 6 18 4 2 4" xfId="43236"/>
    <cellStyle name="Note 6 18 4 2 4 2" xfId="43237"/>
    <cellStyle name="Note 6 18 4 2 4 3" xfId="43238"/>
    <cellStyle name="Note 6 18 4 2 5" xfId="43239"/>
    <cellStyle name="Note 6 18 4 2 5 2" xfId="43240"/>
    <cellStyle name="Note 6 18 4 2 5 3" xfId="43241"/>
    <cellStyle name="Note 6 18 4 2 6" xfId="43242"/>
    <cellStyle name="Note 6 18 4 3" xfId="43243"/>
    <cellStyle name="Note 6 18 4 3 2" xfId="43244"/>
    <cellStyle name="Note 6 18 4 3 2 2" xfId="43245"/>
    <cellStyle name="Note 6 18 4 3 2 2 2" xfId="43246"/>
    <cellStyle name="Note 6 18 4 3 2 2 3" xfId="43247"/>
    <cellStyle name="Note 6 18 4 3 2 3" xfId="43248"/>
    <cellStyle name="Note 6 18 4 3 2 3 2" xfId="43249"/>
    <cellStyle name="Note 6 18 4 3 2 3 3" xfId="43250"/>
    <cellStyle name="Note 6 18 4 3 2 4" xfId="43251"/>
    <cellStyle name="Note 6 18 4 3 2 5" xfId="43252"/>
    <cellStyle name="Note 6 18 4 3 3" xfId="43253"/>
    <cellStyle name="Note 6 18 4 3 3 2" xfId="43254"/>
    <cellStyle name="Note 6 18 4 3 3 3" xfId="43255"/>
    <cellStyle name="Note 6 18 4 3 4" xfId="43256"/>
    <cellStyle name="Note 6 18 4 3 4 2" xfId="43257"/>
    <cellStyle name="Note 6 18 4 3 4 3" xfId="43258"/>
    <cellStyle name="Note 6 18 4 3 5" xfId="43259"/>
    <cellStyle name="Note 6 18 4 3 5 2" xfId="43260"/>
    <cellStyle name="Note 6 18 4 3 5 3" xfId="43261"/>
    <cellStyle name="Note 6 18 4 3 6" xfId="43262"/>
    <cellStyle name="Note 6 18 4 4" xfId="43263"/>
    <cellStyle name="Note 6 18 4 4 2" xfId="43264"/>
    <cellStyle name="Note 6 18 4 4 2 2" xfId="43265"/>
    <cellStyle name="Note 6 18 4 4 2 3" xfId="43266"/>
    <cellStyle name="Note 6 18 4 4 3" xfId="43267"/>
    <cellStyle name="Note 6 18 4 4 3 2" xfId="43268"/>
    <cellStyle name="Note 6 18 4 4 3 3" xfId="43269"/>
    <cellStyle name="Note 6 18 4 4 4" xfId="43270"/>
    <cellStyle name="Note 6 18 4 4 4 2" xfId="43271"/>
    <cellStyle name="Note 6 18 4 4 4 3" xfId="43272"/>
    <cellStyle name="Note 6 18 4 4 5" xfId="43273"/>
    <cellStyle name="Note 6 18 4 4 5 2" xfId="43274"/>
    <cellStyle name="Note 6 18 4 4 5 3" xfId="43275"/>
    <cellStyle name="Note 6 18 4 4 6" xfId="43276"/>
    <cellStyle name="Note 6 18 4 4 6 2" xfId="43277"/>
    <cellStyle name="Note 6 18 4 4 6 3" xfId="43278"/>
    <cellStyle name="Note 6 18 4 4 7" xfId="43279"/>
    <cellStyle name="Note 6 18 4 4 8" xfId="43280"/>
    <cellStyle name="Note 6 18 4 5" xfId="43281"/>
    <cellStyle name="Note 6 18 4 5 2" xfId="43282"/>
    <cellStyle name="Note 6 18 4 5 2 2" xfId="43283"/>
    <cellStyle name="Note 6 18 4 5 2 3" xfId="43284"/>
    <cellStyle name="Note 6 18 4 5 3" xfId="43285"/>
    <cellStyle name="Note 6 18 4 5 3 2" xfId="43286"/>
    <cellStyle name="Note 6 18 4 5 3 3" xfId="43287"/>
    <cellStyle name="Note 6 18 4 5 4" xfId="43288"/>
    <cellStyle name="Note 6 18 4 5 5" xfId="43289"/>
    <cellStyle name="Note 6 18 4 6" xfId="43290"/>
    <cellStyle name="Note 6 18 4 6 2" xfId="43291"/>
    <cellStyle name="Note 6 18 4 6 3" xfId="43292"/>
    <cellStyle name="Note 6 18 4 7" xfId="43293"/>
    <cellStyle name="Note 6 18 4 7 2" xfId="43294"/>
    <cellStyle name="Note 6 18 4 7 3" xfId="43295"/>
    <cellStyle name="Note 6 18 4 8" xfId="43296"/>
    <cellStyle name="Note 6 18 4 8 2" xfId="43297"/>
    <cellStyle name="Note 6 18 4 8 3" xfId="43298"/>
    <cellStyle name="Note 6 18 4 9" xfId="43299"/>
    <cellStyle name="Note 6 18 5" xfId="43300"/>
    <cellStyle name="Note 6 18 5 2" xfId="43301"/>
    <cellStyle name="Note 6 18 5 2 2" xfId="43302"/>
    <cellStyle name="Note 6 18 5 2 2 2" xfId="43303"/>
    <cellStyle name="Note 6 18 5 2 2 2 2" xfId="43304"/>
    <cellStyle name="Note 6 18 5 2 2 2 3" xfId="43305"/>
    <cellStyle name="Note 6 18 5 2 2 3" xfId="43306"/>
    <cellStyle name="Note 6 18 5 2 2 3 2" xfId="43307"/>
    <cellStyle name="Note 6 18 5 2 2 3 3" xfId="43308"/>
    <cellStyle name="Note 6 18 5 2 2 4" xfId="43309"/>
    <cellStyle name="Note 6 18 5 2 2 5" xfId="43310"/>
    <cellStyle name="Note 6 18 5 2 3" xfId="43311"/>
    <cellStyle name="Note 6 18 5 2 3 2" xfId="43312"/>
    <cellStyle name="Note 6 18 5 2 3 3" xfId="43313"/>
    <cellStyle name="Note 6 18 5 2 4" xfId="43314"/>
    <cellStyle name="Note 6 18 5 2 4 2" xfId="43315"/>
    <cellStyle name="Note 6 18 5 2 4 3" xfId="43316"/>
    <cellStyle name="Note 6 18 5 2 5" xfId="43317"/>
    <cellStyle name="Note 6 18 5 2 5 2" xfId="43318"/>
    <cellStyle name="Note 6 18 5 2 5 3" xfId="43319"/>
    <cellStyle name="Note 6 18 5 2 6" xfId="43320"/>
    <cellStyle name="Note 6 18 5 3" xfId="43321"/>
    <cellStyle name="Note 6 18 5 3 2" xfId="43322"/>
    <cellStyle name="Note 6 18 5 3 2 2" xfId="43323"/>
    <cellStyle name="Note 6 18 5 3 2 2 2" xfId="43324"/>
    <cellStyle name="Note 6 18 5 3 2 2 3" xfId="43325"/>
    <cellStyle name="Note 6 18 5 3 2 3" xfId="43326"/>
    <cellStyle name="Note 6 18 5 3 2 3 2" xfId="43327"/>
    <cellStyle name="Note 6 18 5 3 2 3 3" xfId="43328"/>
    <cellStyle name="Note 6 18 5 3 2 4" xfId="43329"/>
    <cellStyle name="Note 6 18 5 3 2 5" xfId="43330"/>
    <cellStyle name="Note 6 18 5 3 3" xfId="43331"/>
    <cellStyle name="Note 6 18 5 3 3 2" xfId="43332"/>
    <cellStyle name="Note 6 18 5 3 3 3" xfId="43333"/>
    <cellStyle name="Note 6 18 5 3 4" xfId="43334"/>
    <cellStyle name="Note 6 18 5 3 4 2" xfId="43335"/>
    <cellStyle name="Note 6 18 5 3 4 3" xfId="43336"/>
    <cellStyle name="Note 6 18 5 3 5" xfId="43337"/>
    <cellStyle name="Note 6 18 5 3 5 2" xfId="43338"/>
    <cellStyle name="Note 6 18 5 3 5 3" xfId="43339"/>
    <cellStyle name="Note 6 18 5 3 6" xfId="43340"/>
    <cellStyle name="Note 6 18 5 4" xfId="43341"/>
    <cellStyle name="Note 6 18 5 4 2" xfId="43342"/>
    <cellStyle name="Note 6 18 5 4 2 2" xfId="43343"/>
    <cellStyle name="Note 6 18 5 4 2 3" xfId="43344"/>
    <cellStyle name="Note 6 18 5 4 3" xfId="43345"/>
    <cellStyle name="Note 6 18 5 4 3 2" xfId="43346"/>
    <cellStyle name="Note 6 18 5 4 3 3" xfId="43347"/>
    <cellStyle name="Note 6 18 5 4 4" xfId="43348"/>
    <cellStyle name="Note 6 18 5 4 4 2" xfId="43349"/>
    <cellStyle name="Note 6 18 5 4 4 3" xfId="43350"/>
    <cellStyle name="Note 6 18 5 4 5" xfId="43351"/>
    <cellStyle name="Note 6 18 5 4 5 2" xfId="43352"/>
    <cellStyle name="Note 6 18 5 4 5 3" xfId="43353"/>
    <cellStyle name="Note 6 18 5 4 6" xfId="43354"/>
    <cellStyle name="Note 6 18 5 4 6 2" xfId="43355"/>
    <cellStyle name="Note 6 18 5 4 6 3" xfId="43356"/>
    <cellStyle name="Note 6 18 5 4 7" xfId="43357"/>
    <cellStyle name="Note 6 18 5 4 8" xfId="43358"/>
    <cellStyle name="Note 6 18 5 5" xfId="43359"/>
    <cellStyle name="Note 6 18 5 5 2" xfId="43360"/>
    <cellStyle name="Note 6 18 5 5 2 2" xfId="43361"/>
    <cellStyle name="Note 6 18 5 5 2 3" xfId="43362"/>
    <cellStyle name="Note 6 18 5 5 3" xfId="43363"/>
    <cellStyle name="Note 6 18 5 5 3 2" xfId="43364"/>
    <cellStyle name="Note 6 18 5 5 3 3" xfId="43365"/>
    <cellStyle name="Note 6 18 5 5 4" xfId="43366"/>
    <cellStyle name="Note 6 18 5 5 5" xfId="43367"/>
    <cellStyle name="Note 6 18 5 6" xfId="43368"/>
    <cellStyle name="Note 6 18 5 6 2" xfId="43369"/>
    <cellStyle name="Note 6 18 5 6 3" xfId="43370"/>
    <cellStyle name="Note 6 18 5 7" xfId="43371"/>
    <cellStyle name="Note 6 18 5 7 2" xfId="43372"/>
    <cellStyle name="Note 6 18 5 7 3" xfId="43373"/>
    <cellStyle name="Note 6 18 5 8" xfId="43374"/>
    <cellStyle name="Note 6 18 5 8 2" xfId="43375"/>
    <cellStyle name="Note 6 18 5 8 3" xfId="43376"/>
    <cellStyle name="Note 6 18 5 9" xfId="43377"/>
    <cellStyle name="Note 6 18 6" xfId="43378"/>
    <cellStyle name="Note 6 18 6 2" xfId="43379"/>
    <cellStyle name="Note 6 18 6 2 2" xfId="43380"/>
    <cellStyle name="Note 6 18 6 2 2 2" xfId="43381"/>
    <cellStyle name="Note 6 18 6 2 2 3" xfId="43382"/>
    <cellStyle name="Note 6 18 6 2 3" xfId="43383"/>
    <cellStyle name="Note 6 18 6 2 3 2" xfId="43384"/>
    <cellStyle name="Note 6 18 6 2 3 3" xfId="43385"/>
    <cellStyle name="Note 6 18 6 2 4" xfId="43386"/>
    <cellStyle name="Note 6 18 6 2 5" xfId="43387"/>
    <cellStyle name="Note 6 18 6 3" xfId="43388"/>
    <cellStyle name="Note 6 18 6 3 2" xfId="43389"/>
    <cellStyle name="Note 6 18 6 3 3" xfId="43390"/>
    <cellStyle name="Note 6 18 6 4" xfId="43391"/>
    <cellStyle name="Note 6 18 6 4 2" xfId="43392"/>
    <cellStyle name="Note 6 18 6 4 3" xfId="43393"/>
    <cellStyle name="Note 6 18 6 5" xfId="43394"/>
    <cellStyle name="Note 6 18 6 5 2" xfId="43395"/>
    <cellStyle name="Note 6 18 6 5 3" xfId="43396"/>
    <cellStyle name="Note 6 18 6 6" xfId="43397"/>
    <cellStyle name="Note 6 18 7" xfId="43398"/>
    <cellStyle name="Note 6 18 7 2" xfId="43399"/>
    <cellStyle name="Note 6 18 7 2 2" xfId="43400"/>
    <cellStyle name="Note 6 18 7 2 2 2" xfId="43401"/>
    <cellStyle name="Note 6 18 7 2 2 3" xfId="43402"/>
    <cellStyle name="Note 6 18 7 2 3" xfId="43403"/>
    <cellStyle name="Note 6 18 7 2 3 2" xfId="43404"/>
    <cellStyle name="Note 6 18 7 2 3 3" xfId="43405"/>
    <cellStyle name="Note 6 18 7 2 4" xfId="43406"/>
    <cellStyle name="Note 6 18 7 2 5" xfId="43407"/>
    <cellStyle name="Note 6 18 7 3" xfId="43408"/>
    <cellStyle name="Note 6 18 7 3 2" xfId="43409"/>
    <cellStyle name="Note 6 18 7 3 3" xfId="43410"/>
    <cellStyle name="Note 6 18 7 4" xfId="43411"/>
    <cellStyle name="Note 6 18 7 4 2" xfId="43412"/>
    <cellStyle name="Note 6 18 7 4 3" xfId="43413"/>
    <cellStyle name="Note 6 18 7 5" xfId="43414"/>
    <cellStyle name="Note 6 18 7 5 2" xfId="43415"/>
    <cellStyle name="Note 6 18 7 5 3" xfId="43416"/>
    <cellStyle name="Note 6 18 7 6" xfId="43417"/>
    <cellStyle name="Note 6 18 8" xfId="43418"/>
    <cellStyle name="Note 6 18 8 2" xfId="43419"/>
    <cellStyle name="Note 6 18 8 2 2" xfId="43420"/>
    <cellStyle name="Note 6 18 8 2 3" xfId="43421"/>
    <cellStyle name="Note 6 18 8 3" xfId="43422"/>
    <cellStyle name="Note 6 18 8 3 2" xfId="43423"/>
    <cellStyle name="Note 6 18 8 3 3" xfId="43424"/>
    <cellStyle name="Note 6 18 8 4" xfId="43425"/>
    <cellStyle name="Note 6 18 8 4 2" xfId="43426"/>
    <cellStyle name="Note 6 18 8 4 3" xfId="43427"/>
    <cellStyle name="Note 6 18 8 5" xfId="43428"/>
    <cellStyle name="Note 6 18 8 5 2" xfId="43429"/>
    <cellStyle name="Note 6 18 8 5 3" xfId="43430"/>
    <cellStyle name="Note 6 18 8 6" xfId="43431"/>
    <cellStyle name="Note 6 18 8 6 2" xfId="43432"/>
    <cellStyle name="Note 6 18 8 6 3" xfId="43433"/>
    <cellStyle name="Note 6 18 8 7" xfId="43434"/>
    <cellStyle name="Note 6 18 8 8" xfId="43435"/>
    <cellStyle name="Note 6 18 9" xfId="43436"/>
    <cellStyle name="Note 6 18 9 2" xfId="43437"/>
    <cellStyle name="Note 6 18 9 2 2" xfId="43438"/>
    <cellStyle name="Note 6 18 9 2 3" xfId="43439"/>
    <cellStyle name="Note 6 18 9 3" xfId="43440"/>
    <cellStyle name="Note 6 18 9 3 2" xfId="43441"/>
    <cellStyle name="Note 6 18 9 3 3" xfId="43442"/>
    <cellStyle name="Note 6 18 9 4" xfId="43443"/>
    <cellStyle name="Note 6 18 9 5" xfId="43444"/>
    <cellStyle name="Note 6 19" xfId="43445"/>
    <cellStyle name="Note 6 19 10" xfId="43446"/>
    <cellStyle name="Note 6 19 10 2" xfId="43447"/>
    <cellStyle name="Note 6 19 10 3" xfId="43448"/>
    <cellStyle name="Note 6 19 11" xfId="43449"/>
    <cellStyle name="Note 6 19 11 2" xfId="43450"/>
    <cellStyle name="Note 6 19 11 3" xfId="43451"/>
    <cellStyle name="Note 6 19 12" xfId="43452"/>
    <cellStyle name="Note 6 19 12 2" xfId="43453"/>
    <cellStyle name="Note 6 19 12 3" xfId="43454"/>
    <cellStyle name="Note 6 19 13" xfId="43455"/>
    <cellStyle name="Note 6 19 2" xfId="43456"/>
    <cellStyle name="Note 6 19 2 2" xfId="43457"/>
    <cellStyle name="Note 6 19 2 2 2" xfId="43458"/>
    <cellStyle name="Note 6 19 2 2 2 2" xfId="43459"/>
    <cellStyle name="Note 6 19 2 2 2 2 2" xfId="43460"/>
    <cellStyle name="Note 6 19 2 2 2 2 3" xfId="43461"/>
    <cellStyle name="Note 6 19 2 2 2 3" xfId="43462"/>
    <cellStyle name="Note 6 19 2 2 2 3 2" xfId="43463"/>
    <cellStyle name="Note 6 19 2 2 2 3 3" xfId="43464"/>
    <cellStyle name="Note 6 19 2 2 2 4" xfId="43465"/>
    <cellStyle name="Note 6 19 2 2 2 5" xfId="43466"/>
    <cellStyle name="Note 6 19 2 2 3" xfId="43467"/>
    <cellStyle name="Note 6 19 2 2 3 2" xfId="43468"/>
    <cellStyle name="Note 6 19 2 2 3 3" xfId="43469"/>
    <cellStyle name="Note 6 19 2 2 4" xfId="43470"/>
    <cellStyle name="Note 6 19 2 2 4 2" xfId="43471"/>
    <cellStyle name="Note 6 19 2 2 4 3" xfId="43472"/>
    <cellStyle name="Note 6 19 2 2 5" xfId="43473"/>
    <cellStyle name="Note 6 19 2 2 5 2" xfId="43474"/>
    <cellStyle name="Note 6 19 2 2 5 3" xfId="43475"/>
    <cellStyle name="Note 6 19 2 2 6" xfId="43476"/>
    <cellStyle name="Note 6 19 2 3" xfId="43477"/>
    <cellStyle name="Note 6 19 2 3 2" xfId="43478"/>
    <cellStyle name="Note 6 19 2 3 2 2" xfId="43479"/>
    <cellStyle name="Note 6 19 2 3 2 2 2" xfId="43480"/>
    <cellStyle name="Note 6 19 2 3 2 2 3" xfId="43481"/>
    <cellStyle name="Note 6 19 2 3 2 3" xfId="43482"/>
    <cellStyle name="Note 6 19 2 3 2 3 2" xfId="43483"/>
    <cellStyle name="Note 6 19 2 3 2 3 3" xfId="43484"/>
    <cellStyle name="Note 6 19 2 3 2 4" xfId="43485"/>
    <cellStyle name="Note 6 19 2 3 2 5" xfId="43486"/>
    <cellStyle name="Note 6 19 2 3 3" xfId="43487"/>
    <cellStyle name="Note 6 19 2 3 3 2" xfId="43488"/>
    <cellStyle name="Note 6 19 2 3 3 3" xfId="43489"/>
    <cellStyle name="Note 6 19 2 3 4" xfId="43490"/>
    <cellStyle name="Note 6 19 2 3 4 2" xfId="43491"/>
    <cellStyle name="Note 6 19 2 3 4 3" xfId="43492"/>
    <cellStyle name="Note 6 19 2 3 5" xfId="43493"/>
    <cellStyle name="Note 6 19 2 3 5 2" xfId="43494"/>
    <cellStyle name="Note 6 19 2 3 5 3" xfId="43495"/>
    <cellStyle name="Note 6 19 2 3 6" xfId="43496"/>
    <cellStyle name="Note 6 19 2 4" xfId="43497"/>
    <cellStyle name="Note 6 19 2 4 2" xfId="43498"/>
    <cellStyle name="Note 6 19 2 4 2 2" xfId="43499"/>
    <cellStyle name="Note 6 19 2 4 2 3" xfId="43500"/>
    <cellStyle name="Note 6 19 2 4 3" xfId="43501"/>
    <cellStyle name="Note 6 19 2 4 3 2" xfId="43502"/>
    <cellStyle name="Note 6 19 2 4 3 3" xfId="43503"/>
    <cellStyle name="Note 6 19 2 4 4" xfId="43504"/>
    <cellStyle name="Note 6 19 2 4 4 2" xfId="43505"/>
    <cellStyle name="Note 6 19 2 4 4 3" xfId="43506"/>
    <cellStyle name="Note 6 19 2 4 5" xfId="43507"/>
    <cellStyle name="Note 6 19 2 4 5 2" xfId="43508"/>
    <cellStyle name="Note 6 19 2 4 5 3" xfId="43509"/>
    <cellStyle name="Note 6 19 2 4 6" xfId="43510"/>
    <cellStyle name="Note 6 19 2 4 6 2" xfId="43511"/>
    <cellStyle name="Note 6 19 2 4 6 3" xfId="43512"/>
    <cellStyle name="Note 6 19 2 4 7" xfId="43513"/>
    <cellStyle name="Note 6 19 2 4 8" xfId="43514"/>
    <cellStyle name="Note 6 19 2 5" xfId="43515"/>
    <cellStyle name="Note 6 19 2 5 2" xfId="43516"/>
    <cellStyle name="Note 6 19 2 5 2 2" xfId="43517"/>
    <cellStyle name="Note 6 19 2 5 2 3" xfId="43518"/>
    <cellStyle name="Note 6 19 2 5 3" xfId="43519"/>
    <cellStyle name="Note 6 19 2 5 3 2" xfId="43520"/>
    <cellStyle name="Note 6 19 2 5 3 3" xfId="43521"/>
    <cellStyle name="Note 6 19 2 5 4" xfId="43522"/>
    <cellStyle name="Note 6 19 2 5 5" xfId="43523"/>
    <cellStyle name="Note 6 19 2 6" xfId="43524"/>
    <cellStyle name="Note 6 19 2 6 2" xfId="43525"/>
    <cellStyle name="Note 6 19 2 6 3" xfId="43526"/>
    <cellStyle name="Note 6 19 2 7" xfId="43527"/>
    <cellStyle name="Note 6 19 2 7 2" xfId="43528"/>
    <cellStyle name="Note 6 19 2 7 3" xfId="43529"/>
    <cellStyle name="Note 6 19 2 8" xfId="43530"/>
    <cellStyle name="Note 6 19 2 8 2" xfId="43531"/>
    <cellStyle name="Note 6 19 2 8 3" xfId="43532"/>
    <cellStyle name="Note 6 19 2 9" xfId="43533"/>
    <cellStyle name="Note 6 19 3" xfId="43534"/>
    <cellStyle name="Note 6 19 3 2" xfId="43535"/>
    <cellStyle name="Note 6 19 3 2 2" xfId="43536"/>
    <cellStyle name="Note 6 19 3 2 2 2" xfId="43537"/>
    <cellStyle name="Note 6 19 3 2 2 2 2" xfId="43538"/>
    <cellStyle name="Note 6 19 3 2 2 2 3" xfId="43539"/>
    <cellStyle name="Note 6 19 3 2 2 3" xfId="43540"/>
    <cellStyle name="Note 6 19 3 2 2 3 2" xfId="43541"/>
    <cellStyle name="Note 6 19 3 2 2 3 3" xfId="43542"/>
    <cellStyle name="Note 6 19 3 2 2 4" xfId="43543"/>
    <cellStyle name="Note 6 19 3 2 2 5" xfId="43544"/>
    <cellStyle name="Note 6 19 3 2 3" xfId="43545"/>
    <cellStyle name="Note 6 19 3 2 3 2" xfId="43546"/>
    <cellStyle name="Note 6 19 3 2 3 3" xfId="43547"/>
    <cellStyle name="Note 6 19 3 2 4" xfId="43548"/>
    <cellStyle name="Note 6 19 3 2 4 2" xfId="43549"/>
    <cellStyle name="Note 6 19 3 2 4 3" xfId="43550"/>
    <cellStyle name="Note 6 19 3 2 5" xfId="43551"/>
    <cellStyle name="Note 6 19 3 2 5 2" xfId="43552"/>
    <cellStyle name="Note 6 19 3 2 5 3" xfId="43553"/>
    <cellStyle name="Note 6 19 3 2 6" xfId="43554"/>
    <cellStyle name="Note 6 19 3 3" xfId="43555"/>
    <cellStyle name="Note 6 19 3 3 2" xfId="43556"/>
    <cellStyle name="Note 6 19 3 3 2 2" xfId="43557"/>
    <cellStyle name="Note 6 19 3 3 2 2 2" xfId="43558"/>
    <cellStyle name="Note 6 19 3 3 2 2 3" xfId="43559"/>
    <cellStyle name="Note 6 19 3 3 2 3" xfId="43560"/>
    <cellStyle name="Note 6 19 3 3 2 3 2" xfId="43561"/>
    <cellStyle name="Note 6 19 3 3 2 3 3" xfId="43562"/>
    <cellStyle name="Note 6 19 3 3 2 4" xfId="43563"/>
    <cellStyle name="Note 6 19 3 3 2 5" xfId="43564"/>
    <cellStyle name="Note 6 19 3 3 3" xfId="43565"/>
    <cellStyle name="Note 6 19 3 3 3 2" xfId="43566"/>
    <cellStyle name="Note 6 19 3 3 3 3" xfId="43567"/>
    <cellStyle name="Note 6 19 3 3 4" xfId="43568"/>
    <cellStyle name="Note 6 19 3 3 4 2" xfId="43569"/>
    <cellStyle name="Note 6 19 3 3 4 3" xfId="43570"/>
    <cellStyle name="Note 6 19 3 3 5" xfId="43571"/>
    <cellStyle name="Note 6 19 3 3 5 2" xfId="43572"/>
    <cellStyle name="Note 6 19 3 3 5 3" xfId="43573"/>
    <cellStyle name="Note 6 19 3 3 6" xfId="43574"/>
    <cellStyle name="Note 6 19 3 4" xfId="43575"/>
    <cellStyle name="Note 6 19 3 4 2" xfId="43576"/>
    <cellStyle name="Note 6 19 3 4 2 2" xfId="43577"/>
    <cellStyle name="Note 6 19 3 4 2 3" xfId="43578"/>
    <cellStyle name="Note 6 19 3 4 3" xfId="43579"/>
    <cellStyle name="Note 6 19 3 4 3 2" xfId="43580"/>
    <cellStyle name="Note 6 19 3 4 3 3" xfId="43581"/>
    <cellStyle name="Note 6 19 3 4 4" xfId="43582"/>
    <cellStyle name="Note 6 19 3 4 4 2" xfId="43583"/>
    <cellStyle name="Note 6 19 3 4 4 3" xfId="43584"/>
    <cellStyle name="Note 6 19 3 4 5" xfId="43585"/>
    <cellStyle name="Note 6 19 3 4 5 2" xfId="43586"/>
    <cellStyle name="Note 6 19 3 4 5 3" xfId="43587"/>
    <cellStyle name="Note 6 19 3 4 6" xfId="43588"/>
    <cellStyle name="Note 6 19 3 4 6 2" xfId="43589"/>
    <cellStyle name="Note 6 19 3 4 6 3" xfId="43590"/>
    <cellStyle name="Note 6 19 3 4 7" xfId="43591"/>
    <cellStyle name="Note 6 19 3 4 8" xfId="43592"/>
    <cellStyle name="Note 6 19 3 5" xfId="43593"/>
    <cellStyle name="Note 6 19 3 5 2" xfId="43594"/>
    <cellStyle name="Note 6 19 3 5 2 2" xfId="43595"/>
    <cellStyle name="Note 6 19 3 5 2 3" xfId="43596"/>
    <cellStyle name="Note 6 19 3 5 3" xfId="43597"/>
    <cellStyle name="Note 6 19 3 5 3 2" xfId="43598"/>
    <cellStyle name="Note 6 19 3 5 3 3" xfId="43599"/>
    <cellStyle name="Note 6 19 3 5 4" xfId="43600"/>
    <cellStyle name="Note 6 19 3 5 5" xfId="43601"/>
    <cellStyle name="Note 6 19 3 6" xfId="43602"/>
    <cellStyle name="Note 6 19 3 6 2" xfId="43603"/>
    <cellStyle name="Note 6 19 3 6 3" xfId="43604"/>
    <cellStyle name="Note 6 19 3 7" xfId="43605"/>
    <cellStyle name="Note 6 19 3 7 2" xfId="43606"/>
    <cellStyle name="Note 6 19 3 7 3" xfId="43607"/>
    <cellStyle name="Note 6 19 3 8" xfId="43608"/>
    <cellStyle name="Note 6 19 3 8 2" xfId="43609"/>
    <cellStyle name="Note 6 19 3 8 3" xfId="43610"/>
    <cellStyle name="Note 6 19 3 9" xfId="43611"/>
    <cellStyle name="Note 6 19 4" xfId="43612"/>
    <cellStyle name="Note 6 19 4 2" xfId="43613"/>
    <cellStyle name="Note 6 19 4 2 2" xfId="43614"/>
    <cellStyle name="Note 6 19 4 2 2 2" xfId="43615"/>
    <cellStyle name="Note 6 19 4 2 2 2 2" xfId="43616"/>
    <cellStyle name="Note 6 19 4 2 2 2 3" xfId="43617"/>
    <cellStyle name="Note 6 19 4 2 2 3" xfId="43618"/>
    <cellStyle name="Note 6 19 4 2 2 3 2" xfId="43619"/>
    <cellStyle name="Note 6 19 4 2 2 3 3" xfId="43620"/>
    <cellStyle name="Note 6 19 4 2 2 4" xfId="43621"/>
    <cellStyle name="Note 6 19 4 2 2 5" xfId="43622"/>
    <cellStyle name="Note 6 19 4 2 3" xfId="43623"/>
    <cellStyle name="Note 6 19 4 2 3 2" xfId="43624"/>
    <cellStyle name="Note 6 19 4 2 3 3" xfId="43625"/>
    <cellStyle name="Note 6 19 4 2 4" xfId="43626"/>
    <cellStyle name="Note 6 19 4 2 4 2" xfId="43627"/>
    <cellStyle name="Note 6 19 4 2 4 3" xfId="43628"/>
    <cellStyle name="Note 6 19 4 2 5" xfId="43629"/>
    <cellStyle name="Note 6 19 4 2 5 2" xfId="43630"/>
    <cellStyle name="Note 6 19 4 2 5 3" xfId="43631"/>
    <cellStyle name="Note 6 19 4 2 6" xfId="43632"/>
    <cellStyle name="Note 6 19 4 3" xfId="43633"/>
    <cellStyle name="Note 6 19 4 3 2" xfId="43634"/>
    <cellStyle name="Note 6 19 4 3 2 2" xfId="43635"/>
    <cellStyle name="Note 6 19 4 3 2 2 2" xfId="43636"/>
    <cellStyle name="Note 6 19 4 3 2 2 3" xfId="43637"/>
    <cellStyle name="Note 6 19 4 3 2 3" xfId="43638"/>
    <cellStyle name="Note 6 19 4 3 2 3 2" xfId="43639"/>
    <cellStyle name="Note 6 19 4 3 2 3 3" xfId="43640"/>
    <cellStyle name="Note 6 19 4 3 2 4" xfId="43641"/>
    <cellStyle name="Note 6 19 4 3 2 5" xfId="43642"/>
    <cellStyle name="Note 6 19 4 3 3" xfId="43643"/>
    <cellStyle name="Note 6 19 4 3 3 2" xfId="43644"/>
    <cellStyle name="Note 6 19 4 3 3 3" xfId="43645"/>
    <cellStyle name="Note 6 19 4 3 4" xfId="43646"/>
    <cellStyle name="Note 6 19 4 3 4 2" xfId="43647"/>
    <cellStyle name="Note 6 19 4 3 4 3" xfId="43648"/>
    <cellStyle name="Note 6 19 4 3 5" xfId="43649"/>
    <cellStyle name="Note 6 19 4 3 5 2" xfId="43650"/>
    <cellStyle name="Note 6 19 4 3 5 3" xfId="43651"/>
    <cellStyle name="Note 6 19 4 3 6" xfId="43652"/>
    <cellStyle name="Note 6 19 4 4" xfId="43653"/>
    <cellStyle name="Note 6 19 4 4 2" xfId="43654"/>
    <cellStyle name="Note 6 19 4 4 2 2" xfId="43655"/>
    <cellStyle name="Note 6 19 4 4 2 3" xfId="43656"/>
    <cellStyle name="Note 6 19 4 4 3" xfId="43657"/>
    <cellStyle name="Note 6 19 4 4 3 2" xfId="43658"/>
    <cellStyle name="Note 6 19 4 4 3 3" xfId="43659"/>
    <cellStyle name="Note 6 19 4 4 4" xfId="43660"/>
    <cellStyle name="Note 6 19 4 4 4 2" xfId="43661"/>
    <cellStyle name="Note 6 19 4 4 4 3" xfId="43662"/>
    <cellStyle name="Note 6 19 4 4 5" xfId="43663"/>
    <cellStyle name="Note 6 19 4 4 5 2" xfId="43664"/>
    <cellStyle name="Note 6 19 4 4 5 3" xfId="43665"/>
    <cellStyle name="Note 6 19 4 4 6" xfId="43666"/>
    <cellStyle name="Note 6 19 4 4 6 2" xfId="43667"/>
    <cellStyle name="Note 6 19 4 4 6 3" xfId="43668"/>
    <cellStyle name="Note 6 19 4 4 7" xfId="43669"/>
    <cellStyle name="Note 6 19 4 4 8" xfId="43670"/>
    <cellStyle name="Note 6 19 4 5" xfId="43671"/>
    <cellStyle name="Note 6 19 4 5 2" xfId="43672"/>
    <cellStyle name="Note 6 19 4 5 2 2" xfId="43673"/>
    <cellStyle name="Note 6 19 4 5 2 3" xfId="43674"/>
    <cellStyle name="Note 6 19 4 5 3" xfId="43675"/>
    <cellStyle name="Note 6 19 4 5 3 2" xfId="43676"/>
    <cellStyle name="Note 6 19 4 5 3 3" xfId="43677"/>
    <cellStyle name="Note 6 19 4 5 4" xfId="43678"/>
    <cellStyle name="Note 6 19 4 5 5" xfId="43679"/>
    <cellStyle name="Note 6 19 4 6" xfId="43680"/>
    <cellStyle name="Note 6 19 4 6 2" xfId="43681"/>
    <cellStyle name="Note 6 19 4 6 3" xfId="43682"/>
    <cellStyle name="Note 6 19 4 7" xfId="43683"/>
    <cellStyle name="Note 6 19 4 7 2" xfId="43684"/>
    <cellStyle name="Note 6 19 4 7 3" xfId="43685"/>
    <cellStyle name="Note 6 19 4 8" xfId="43686"/>
    <cellStyle name="Note 6 19 4 8 2" xfId="43687"/>
    <cellStyle name="Note 6 19 4 8 3" xfId="43688"/>
    <cellStyle name="Note 6 19 4 9" xfId="43689"/>
    <cellStyle name="Note 6 19 5" xfId="43690"/>
    <cellStyle name="Note 6 19 5 2" xfId="43691"/>
    <cellStyle name="Note 6 19 5 2 2" xfId="43692"/>
    <cellStyle name="Note 6 19 5 2 2 2" xfId="43693"/>
    <cellStyle name="Note 6 19 5 2 2 2 2" xfId="43694"/>
    <cellStyle name="Note 6 19 5 2 2 2 3" xfId="43695"/>
    <cellStyle name="Note 6 19 5 2 2 3" xfId="43696"/>
    <cellStyle name="Note 6 19 5 2 2 3 2" xfId="43697"/>
    <cellStyle name="Note 6 19 5 2 2 3 3" xfId="43698"/>
    <cellStyle name="Note 6 19 5 2 2 4" xfId="43699"/>
    <cellStyle name="Note 6 19 5 2 2 5" xfId="43700"/>
    <cellStyle name="Note 6 19 5 2 3" xfId="43701"/>
    <cellStyle name="Note 6 19 5 2 3 2" xfId="43702"/>
    <cellStyle name="Note 6 19 5 2 3 3" xfId="43703"/>
    <cellStyle name="Note 6 19 5 2 4" xfId="43704"/>
    <cellStyle name="Note 6 19 5 2 4 2" xfId="43705"/>
    <cellStyle name="Note 6 19 5 2 4 3" xfId="43706"/>
    <cellStyle name="Note 6 19 5 2 5" xfId="43707"/>
    <cellStyle name="Note 6 19 5 2 5 2" xfId="43708"/>
    <cellStyle name="Note 6 19 5 2 5 3" xfId="43709"/>
    <cellStyle name="Note 6 19 5 2 6" xfId="43710"/>
    <cellStyle name="Note 6 19 5 3" xfId="43711"/>
    <cellStyle name="Note 6 19 5 3 2" xfId="43712"/>
    <cellStyle name="Note 6 19 5 3 2 2" xfId="43713"/>
    <cellStyle name="Note 6 19 5 3 2 2 2" xfId="43714"/>
    <cellStyle name="Note 6 19 5 3 2 2 3" xfId="43715"/>
    <cellStyle name="Note 6 19 5 3 2 3" xfId="43716"/>
    <cellStyle name="Note 6 19 5 3 2 3 2" xfId="43717"/>
    <cellStyle name="Note 6 19 5 3 2 3 3" xfId="43718"/>
    <cellStyle name="Note 6 19 5 3 2 4" xfId="43719"/>
    <cellStyle name="Note 6 19 5 3 2 5" xfId="43720"/>
    <cellStyle name="Note 6 19 5 3 3" xfId="43721"/>
    <cellStyle name="Note 6 19 5 3 3 2" xfId="43722"/>
    <cellStyle name="Note 6 19 5 3 3 3" xfId="43723"/>
    <cellStyle name="Note 6 19 5 3 4" xfId="43724"/>
    <cellStyle name="Note 6 19 5 3 4 2" xfId="43725"/>
    <cellStyle name="Note 6 19 5 3 4 3" xfId="43726"/>
    <cellStyle name="Note 6 19 5 3 5" xfId="43727"/>
    <cellStyle name="Note 6 19 5 3 5 2" xfId="43728"/>
    <cellStyle name="Note 6 19 5 3 5 3" xfId="43729"/>
    <cellStyle name="Note 6 19 5 3 6" xfId="43730"/>
    <cellStyle name="Note 6 19 5 4" xfId="43731"/>
    <cellStyle name="Note 6 19 5 4 2" xfId="43732"/>
    <cellStyle name="Note 6 19 5 4 2 2" xfId="43733"/>
    <cellStyle name="Note 6 19 5 4 2 3" xfId="43734"/>
    <cellStyle name="Note 6 19 5 4 3" xfId="43735"/>
    <cellStyle name="Note 6 19 5 4 3 2" xfId="43736"/>
    <cellStyle name="Note 6 19 5 4 3 3" xfId="43737"/>
    <cellStyle name="Note 6 19 5 4 4" xfId="43738"/>
    <cellStyle name="Note 6 19 5 4 4 2" xfId="43739"/>
    <cellStyle name="Note 6 19 5 4 4 3" xfId="43740"/>
    <cellStyle name="Note 6 19 5 4 5" xfId="43741"/>
    <cellStyle name="Note 6 19 5 4 5 2" xfId="43742"/>
    <cellStyle name="Note 6 19 5 4 5 3" xfId="43743"/>
    <cellStyle name="Note 6 19 5 4 6" xfId="43744"/>
    <cellStyle name="Note 6 19 5 4 6 2" xfId="43745"/>
    <cellStyle name="Note 6 19 5 4 6 3" xfId="43746"/>
    <cellStyle name="Note 6 19 5 4 7" xfId="43747"/>
    <cellStyle name="Note 6 19 5 4 8" xfId="43748"/>
    <cellStyle name="Note 6 19 5 5" xfId="43749"/>
    <cellStyle name="Note 6 19 5 5 2" xfId="43750"/>
    <cellStyle name="Note 6 19 5 5 2 2" xfId="43751"/>
    <cellStyle name="Note 6 19 5 5 2 3" xfId="43752"/>
    <cellStyle name="Note 6 19 5 5 3" xfId="43753"/>
    <cellStyle name="Note 6 19 5 5 3 2" xfId="43754"/>
    <cellStyle name="Note 6 19 5 5 3 3" xfId="43755"/>
    <cellStyle name="Note 6 19 5 5 4" xfId="43756"/>
    <cellStyle name="Note 6 19 5 5 5" xfId="43757"/>
    <cellStyle name="Note 6 19 5 6" xfId="43758"/>
    <cellStyle name="Note 6 19 5 6 2" xfId="43759"/>
    <cellStyle name="Note 6 19 5 6 3" xfId="43760"/>
    <cellStyle name="Note 6 19 5 7" xfId="43761"/>
    <cellStyle name="Note 6 19 5 7 2" xfId="43762"/>
    <cellStyle name="Note 6 19 5 7 3" xfId="43763"/>
    <cellStyle name="Note 6 19 5 8" xfId="43764"/>
    <cellStyle name="Note 6 19 5 8 2" xfId="43765"/>
    <cellStyle name="Note 6 19 5 8 3" xfId="43766"/>
    <cellStyle name="Note 6 19 5 9" xfId="43767"/>
    <cellStyle name="Note 6 19 6" xfId="43768"/>
    <cellStyle name="Note 6 19 6 2" xfId="43769"/>
    <cellStyle name="Note 6 19 6 2 2" xfId="43770"/>
    <cellStyle name="Note 6 19 6 2 2 2" xfId="43771"/>
    <cellStyle name="Note 6 19 6 2 2 3" xfId="43772"/>
    <cellStyle name="Note 6 19 6 2 3" xfId="43773"/>
    <cellStyle name="Note 6 19 6 2 3 2" xfId="43774"/>
    <cellStyle name="Note 6 19 6 2 3 3" xfId="43775"/>
    <cellStyle name="Note 6 19 6 2 4" xfId="43776"/>
    <cellStyle name="Note 6 19 6 2 5" xfId="43777"/>
    <cellStyle name="Note 6 19 6 3" xfId="43778"/>
    <cellStyle name="Note 6 19 6 3 2" xfId="43779"/>
    <cellStyle name="Note 6 19 6 3 3" xfId="43780"/>
    <cellStyle name="Note 6 19 6 4" xfId="43781"/>
    <cellStyle name="Note 6 19 6 4 2" xfId="43782"/>
    <cellStyle name="Note 6 19 6 4 3" xfId="43783"/>
    <cellStyle name="Note 6 19 6 5" xfId="43784"/>
    <cellStyle name="Note 6 19 6 5 2" xfId="43785"/>
    <cellStyle name="Note 6 19 6 5 3" xfId="43786"/>
    <cellStyle name="Note 6 19 6 6" xfId="43787"/>
    <cellStyle name="Note 6 19 7" xfId="43788"/>
    <cellStyle name="Note 6 19 7 2" xfId="43789"/>
    <cellStyle name="Note 6 19 7 2 2" xfId="43790"/>
    <cellStyle name="Note 6 19 7 2 2 2" xfId="43791"/>
    <cellStyle name="Note 6 19 7 2 2 3" xfId="43792"/>
    <cellStyle name="Note 6 19 7 2 3" xfId="43793"/>
    <cellStyle name="Note 6 19 7 2 3 2" xfId="43794"/>
    <cellStyle name="Note 6 19 7 2 3 3" xfId="43795"/>
    <cellStyle name="Note 6 19 7 2 4" xfId="43796"/>
    <cellStyle name="Note 6 19 7 2 5" xfId="43797"/>
    <cellStyle name="Note 6 19 7 3" xfId="43798"/>
    <cellStyle name="Note 6 19 7 3 2" xfId="43799"/>
    <cellStyle name="Note 6 19 7 3 3" xfId="43800"/>
    <cellStyle name="Note 6 19 7 4" xfId="43801"/>
    <cellStyle name="Note 6 19 7 4 2" xfId="43802"/>
    <cellStyle name="Note 6 19 7 4 3" xfId="43803"/>
    <cellStyle name="Note 6 19 7 5" xfId="43804"/>
    <cellStyle name="Note 6 19 7 5 2" xfId="43805"/>
    <cellStyle name="Note 6 19 7 5 3" xfId="43806"/>
    <cellStyle name="Note 6 19 7 6" xfId="43807"/>
    <cellStyle name="Note 6 19 8" xfId="43808"/>
    <cellStyle name="Note 6 19 8 2" xfId="43809"/>
    <cellStyle name="Note 6 19 8 2 2" xfId="43810"/>
    <cellStyle name="Note 6 19 8 2 3" xfId="43811"/>
    <cellStyle name="Note 6 19 8 3" xfId="43812"/>
    <cellStyle name="Note 6 19 8 3 2" xfId="43813"/>
    <cellStyle name="Note 6 19 8 3 3" xfId="43814"/>
    <cellStyle name="Note 6 19 8 4" xfId="43815"/>
    <cellStyle name="Note 6 19 8 4 2" xfId="43816"/>
    <cellStyle name="Note 6 19 8 4 3" xfId="43817"/>
    <cellStyle name="Note 6 19 8 5" xfId="43818"/>
    <cellStyle name="Note 6 19 8 5 2" xfId="43819"/>
    <cellStyle name="Note 6 19 8 5 3" xfId="43820"/>
    <cellStyle name="Note 6 19 8 6" xfId="43821"/>
    <cellStyle name="Note 6 19 8 6 2" xfId="43822"/>
    <cellStyle name="Note 6 19 8 6 3" xfId="43823"/>
    <cellStyle name="Note 6 19 8 7" xfId="43824"/>
    <cellStyle name="Note 6 19 8 8" xfId="43825"/>
    <cellStyle name="Note 6 19 9" xfId="43826"/>
    <cellStyle name="Note 6 19 9 2" xfId="43827"/>
    <cellStyle name="Note 6 19 9 2 2" xfId="43828"/>
    <cellStyle name="Note 6 19 9 2 3" xfId="43829"/>
    <cellStyle name="Note 6 19 9 3" xfId="43830"/>
    <cellStyle name="Note 6 19 9 3 2" xfId="43831"/>
    <cellStyle name="Note 6 19 9 3 3" xfId="43832"/>
    <cellStyle name="Note 6 19 9 4" xfId="43833"/>
    <cellStyle name="Note 6 19 9 5" xfId="43834"/>
    <cellStyle name="Note 6 2" xfId="43835"/>
    <cellStyle name="Note 6 2 10" xfId="43836"/>
    <cellStyle name="Note 6 2 10 2" xfId="43837"/>
    <cellStyle name="Note 6 2 10 3" xfId="43838"/>
    <cellStyle name="Note 6 2 11" xfId="43839"/>
    <cellStyle name="Note 6 2 11 2" xfId="43840"/>
    <cellStyle name="Note 6 2 11 3" xfId="43841"/>
    <cellStyle name="Note 6 2 12" xfId="43842"/>
    <cellStyle name="Note 6 2 12 2" xfId="43843"/>
    <cellStyle name="Note 6 2 12 3" xfId="43844"/>
    <cellStyle name="Note 6 2 13" xfId="43845"/>
    <cellStyle name="Note 6 2 2" xfId="43846"/>
    <cellStyle name="Note 6 2 2 2" xfId="43847"/>
    <cellStyle name="Note 6 2 2 2 2" xfId="43848"/>
    <cellStyle name="Note 6 2 2 2 2 2" xfId="43849"/>
    <cellStyle name="Note 6 2 2 2 2 2 2" xfId="43850"/>
    <cellStyle name="Note 6 2 2 2 2 2 3" xfId="43851"/>
    <cellStyle name="Note 6 2 2 2 2 3" xfId="43852"/>
    <cellStyle name="Note 6 2 2 2 2 3 2" xfId="43853"/>
    <cellStyle name="Note 6 2 2 2 2 3 3" xfId="43854"/>
    <cellStyle name="Note 6 2 2 2 2 4" xfId="43855"/>
    <cellStyle name="Note 6 2 2 2 2 5" xfId="43856"/>
    <cellStyle name="Note 6 2 2 2 3" xfId="43857"/>
    <cellStyle name="Note 6 2 2 2 3 2" xfId="43858"/>
    <cellStyle name="Note 6 2 2 2 3 3" xfId="43859"/>
    <cellStyle name="Note 6 2 2 2 4" xfId="43860"/>
    <cellStyle name="Note 6 2 2 2 4 2" xfId="43861"/>
    <cellStyle name="Note 6 2 2 2 4 3" xfId="43862"/>
    <cellStyle name="Note 6 2 2 2 5" xfId="43863"/>
    <cellStyle name="Note 6 2 2 2 5 2" xfId="43864"/>
    <cellStyle name="Note 6 2 2 2 5 3" xfId="43865"/>
    <cellStyle name="Note 6 2 2 2 6" xfId="43866"/>
    <cellStyle name="Note 6 2 2 3" xfId="43867"/>
    <cellStyle name="Note 6 2 2 3 2" xfId="43868"/>
    <cellStyle name="Note 6 2 2 3 2 2" xfId="43869"/>
    <cellStyle name="Note 6 2 2 3 2 2 2" xfId="43870"/>
    <cellStyle name="Note 6 2 2 3 2 2 3" xfId="43871"/>
    <cellStyle name="Note 6 2 2 3 2 3" xfId="43872"/>
    <cellStyle name="Note 6 2 2 3 2 3 2" xfId="43873"/>
    <cellStyle name="Note 6 2 2 3 2 3 3" xfId="43874"/>
    <cellStyle name="Note 6 2 2 3 2 4" xfId="43875"/>
    <cellStyle name="Note 6 2 2 3 2 5" xfId="43876"/>
    <cellStyle name="Note 6 2 2 3 3" xfId="43877"/>
    <cellStyle name="Note 6 2 2 3 3 2" xfId="43878"/>
    <cellStyle name="Note 6 2 2 3 3 3" xfId="43879"/>
    <cellStyle name="Note 6 2 2 3 4" xfId="43880"/>
    <cellStyle name="Note 6 2 2 3 4 2" xfId="43881"/>
    <cellStyle name="Note 6 2 2 3 4 3" xfId="43882"/>
    <cellStyle name="Note 6 2 2 3 5" xfId="43883"/>
    <cellStyle name="Note 6 2 2 3 5 2" xfId="43884"/>
    <cellStyle name="Note 6 2 2 3 5 3" xfId="43885"/>
    <cellStyle name="Note 6 2 2 3 6" xfId="43886"/>
    <cellStyle name="Note 6 2 2 4" xfId="43887"/>
    <cellStyle name="Note 6 2 2 4 2" xfId="43888"/>
    <cellStyle name="Note 6 2 2 4 2 2" xfId="43889"/>
    <cellStyle name="Note 6 2 2 4 2 3" xfId="43890"/>
    <cellStyle name="Note 6 2 2 4 3" xfId="43891"/>
    <cellStyle name="Note 6 2 2 4 3 2" xfId="43892"/>
    <cellStyle name="Note 6 2 2 4 3 3" xfId="43893"/>
    <cellStyle name="Note 6 2 2 4 4" xfId="43894"/>
    <cellStyle name="Note 6 2 2 4 4 2" xfId="43895"/>
    <cellStyle name="Note 6 2 2 4 4 3" xfId="43896"/>
    <cellStyle name="Note 6 2 2 4 5" xfId="43897"/>
    <cellStyle name="Note 6 2 2 4 5 2" xfId="43898"/>
    <cellStyle name="Note 6 2 2 4 5 3" xfId="43899"/>
    <cellStyle name="Note 6 2 2 4 6" xfId="43900"/>
    <cellStyle name="Note 6 2 2 4 6 2" xfId="43901"/>
    <cellStyle name="Note 6 2 2 4 6 3" xfId="43902"/>
    <cellStyle name="Note 6 2 2 4 7" xfId="43903"/>
    <cellStyle name="Note 6 2 2 4 8" xfId="43904"/>
    <cellStyle name="Note 6 2 2 5" xfId="43905"/>
    <cellStyle name="Note 6 2 2 5 2" xfId="43906"/>
    <cellStyle name="Note 6 2 2 5 2 2" xfId="43907"/>
    <cellStyle name="Note 6 2 2 5 2 3" xfId="43908"/>
    <cellStyle name="Note 6 2 2 5 3" xfId="43909"/>
    <cellStyle name="Note 6 2 2 5 3 2" xfId="43910"/>
    <cellStyle name="Note 6 2 2 5 3 3" xfId="43911"/>
    <cellStyle name="Note 6 2 2 5 4" xfId="43912"/>
    <cellStyle name="Note 6 2 2 5 5" xfId="43913"/>
    <cellStyle name="Note 6 2 2 6" xfId="43914"/>
    <cellStyle name="Note 6 2 2 6 2" xfId="43915"/>
    <cellStyle name="Note 6 2 2 6 3" xfId="43916"/>
    <cellStyle name="Note 6 2 2 7" xfId="43917"/>
    <cellStyle name="Note 6 2 2 7 2" xfId="43918"/>
    <cellStyle name="Note 6 2 2 7 3" xfId="43919"/>
    <cellStyle name="Note 6 2 2 8" xfId="43920"/>
    <cellStyle name="Note 6 2 2 8 2" xfId="43921"/>
    <cellStyle name="Note 6 2 2 8 3" xfId="43922"/>
    <cellStyle name="Note 6 2 2 9" xfId="43923"/>
    <cellStyle name="Note 6 2 3" xfId="43924"/>
    <cellStyle name="Note 6 2 3 2" xfId="43925"/>
    <cellStyle name="Note 6 2 3 2 2" xfId="43926"/>
    <cellStyle name="Note 6 2 3 2 2 2" xfId="43927"/>
    <cellStyle name="Note 6 2 3 2 2 2 2" xfId="43928"/>
    <cellStyle name="Note 6 2 3 2 2 2 3" xfId="43929"/>
    <cellStyle name="Note 6 2 3 2 2 3" xfId="43930"/>
    <cellStyle name="Note 6 2 3 2 2 3 2" xfId="43931"/>
    <cellStyle name="Note 6 2 3 2 2 3 3" xfId="43932"/>
    <cellStyle name="Note 6 2 3 2 2 4" xfId="43933"/>
    <cellStyle name="Note 6 2 3 2 2 5" xfId="43934"/>
    <cellStyle name="Note 6 2 3 2 3" xfId="43935"/>
    <cellStyle name="Note 6 2 3 2 3 2" xfId="43936"/>
    <cellStyle name="Note 6 2 3 2 3 3" xfId="43937"/>
    <cellStyle name="Note 6 2 3 2 4" xfId="43938"/>
    <cellStyle name="Note 6 2 3 2 4 2" xfId="43939"/>
    <cellStyle name="Note 6 2 3 2 4 3" xfId="43940"/>
    <cellStyle name="Note 6 2 3 2 5" xfId="43941"/>
    <cellStyle name="Note 6 2 3 2 5 2" xfId="43942"/>
    <cellStyle name="Note 6 2 3 2 5 3" xfId="43943"/>
    <cellStyle name="Note 6 2 3 2 6" xfId="43944"/>
    <cellStyle name="Note 6 2 3 3" xfId="43945"/>
    <cellStyle name="Note 6 2 3 3 2" xfId="43946"/>
    <cellStyle name="Note 6 2 3 3 2 2" xfId="43947"/>
    <cellStyle name="Note 6 2 3 3 2 2 2" xfId="43948"/>
    <cellStyle name="Note 6 2 3 3 2 2 3" xfId="43949"/>
    <cellStyle name="Note 6 2 3 3 2 3" xfId="43950"/>
    <cellStyle name="Note 6 2 3 3 2 3 2" xfId="43951"/>
    <cellStyle name="Note 6 2 3 3 2 3 3" xfId="43952"/>
    <cellStyle name="Note 6 2 3 3 2 4" xfId="43953"/>
    <cellStyle name="Note 6 2 3 3 2 5" xfId="43954"/>
    <cellStyle name="Note 6 2 3 3 3" xfId="43955"/>
    <cellStyle name="Note 6 2 3 3 3 2" xfId="43956"/>
    <cellStyle name="Note 6 2 3 3 3 3" xfId="43957"/>
    <cellStyle name="Note 6 2 3 3 4" xfId="43958"/>
    <cellStyle name="Note 6 2 3 3 4 2" xfId="43959"/>
    <cellStyle name="Note 6 2 3 3 4 3" xfId="43960"/>
    <cellStyle name="Note 6 2 3 3 5" xfId="43961"/>
    <cellStyle name="Note 6 2 3 3 5 2" xfId="43962"/>
    <cellStyle name="Note 6 2 3 3 5 3" xfId="43963"/>
    <cellStyle name="Note 6 2 3 3 6" xfId="43964"/>
    <cellStyle name="Note 6 2 3 4" xfId="43965"/>
    <cellStyle name="Note 6 2 3 4 2" xfId="43966"/>
    <cellStyle name="Note 6 2 3 4 2 2" xfId="43967"/>
    <cellStyle name="Note 6 2 3 4 2 3" xfId="43968"/>
    <cellStyle name="Note 6 2 3 4 3" xfId="43969"/>
    <cellStyle name="Note 6 2 3 4 3 2" xfId="43970"/>
    <cellStyle name="Note 6 2 3 4 3 3" xfId="43971"/>
    <cellStyle name="Note 6 2 3 4 4" xfId="43972"/>
    <cellStyle name="Note 6 2 3 4 4 2" xfId="43973"/>
    <cellStyle name="Note 6 2 3 4 4 3" xfId="43974"/>
    <cellStyle name="Note 6 2 3 4 5" xfId="43975"/>
    <cellStyle name="Note 6 2 3 4 5 2" xfId="43976"/>
    <cellStyle name="Note 6 2 3 4 5 3" xfId="43977"/>
    <cellStyle name="Note 6 2 3 4 6" xfId="43978"/>
    <cellStyle name="Note 6 2 3 4 6 2" xfId="43979"/>
    <cellStyle name="Note 6 2 3 4 6 3" xfId="43980"/>
    <cellStyle name="Note 6 2 3 4 7" xfId="43981"/>
    <cellStyle name="Note 6 2 3 4 8" xfId="43982"/>
    <cellStyle name="Note 6 2 3 5" xfId="43983"/>
    <cellStyle name="Note 6 2 3 5 2" xfId="43984"/>
    <cellStyle name="Note 6 2 3 5 2 2" xfId="43985"/>
    <cellStyle name="Note 6 2 3 5 2 3" xfId="43986"/>
    <cellStyle name="Note 6 2 3 5 3" xfId="43987"/>
    <cellStyle name="Note 6 2 3 5 3 2" xfId="43988"/>
    <cellStyle name="Note 6 2 3 5 3 3" xfId="43989"/>
    <cellStyle name="Note 6 2 3 5 4" xfId="43990"/>
    <cellStyle name="Note 6 2 3 5 5" xfId="43991"/>
    <cellStyle name="Note 6 2 3 6" xfId="43992"/>
    <cellStyle name="Note 6 2 3 6 2" xfId="43993"/>
    <cellStyle name="Note 6 2 3 6 3" xfId="43994"/>
    <cellStyle name="Note 6 2 3 7" xfId="43995"/>
    <cellStyle name="Note 6 2 3 7 2" xfId="43996"/>
    <cellStyle name="Note 6 2 3 7 3" xfId="43997"/>
    <cellStyle name="Note 6 2 3 8" xfId="43998"/>
    <cellStyle name="Note 6 2 3 8 2" xfId="43999"/>
    <cellStyle name="Note 6 2 3 8 3" xfId="44000"/>
    <cellStyle name="Note 6 2 3 9" xfId="44001"/>
    <cellStyle name="Note 6 2 4" xfId="44002"/>
    <cellStyle name="Note 6 2 4 2" xfId="44003"/>
    <cellStyle name="Note 6 2 4 2 2" xfId="44004"/>
    <cellStyle name="Note 6 2 4 2 2 2" xfId="44005"/>
    <cellStyle name="Note 6 2 4 2 2 2 2" xfId="44006"/>
    <cellStyle name="Note 6 2 4 2 2 2 3" xfId="44007"/>
    <cellStyle name="Note 6 2 4 2 2 3" xfId="44008"/>
    <cellStyle name="Note 6 2 4 2 2 3 2" xfId="44009"/>
    <cellStyle name="Note 6 2 4 2 2 3 3" xfId="44010"/>
    <cellStyle name="Note 6 2 4 2 2 4" xfId="44011"/>
    <cellStyle name="Note 6 2 4 2 2 5" xfId="44012"/>
    <cellStyle name="Note 6 2 4 2 3" xfId="44013"/>
    <cellStyle name="Note 6 2 4 2 3 2" xfId="44014"/>
    <cellStyle name="Note 6 2 4 2 3 3" xfId="44015"/>
    <cellStyle name="Note 6 2 4 2 4" xfId="44016"/>
    <cellStyle name="Note 6 2 4 2 4 2" xfId="44017"/>
    <cellStyle name="Note 6 2 4 2 4 3" xfId="44018"/>
    <cellStyle name="Note 6 2 4 2 5" xfId="44019"/>
    <cellStyle name="Note 6 2 4 2 5 2" xfId="44020"/>
    <cellStyle name="Note 6 2 4 2 5 3" xfId="44021"/>
    <cellStyle name="Note 6 2 4 2 6" xfId="44022"/>
    <cellStyle name="Note 6 2 4 3" xfId="44023"/>
    <cellStyle name="Note 6 2 4 3 2" xfId="44024"/>
    <cellStyle name="Note 6 2 4 3 2 2" xfId="44025"/>
    <cellStyle name="Note 6 2 4 3 2 2 2" xfId="44026"/>
    <cellStyle name="Note 6 2 4 3 2 2 3" xfId="44027"/>
    <cellStyle name="Note 6 2 4 3 2 3" xfId="44028"/>
    <cellStyle name="Note 6 2 4 3 2 3 2" xfId="44029"/>
    <cellStyle name="Note 6 2 4 3 2 3 3" xfId="44030"/>
    <cellStyle name="Note 6 2 4 3 2 4" xfId="44031"/>
    <cellStyle name="Note 6 2 4 3 2 5" xfId="44032"/>
    <cellStyle name="Note 6 2 4 3 3" xfId="44033"/>
    <cellStyle name="Note 6 2 4 3 3 2" xfId="44034"/>
    <cellStyle name="Note 6 2 4 3 3 3" xfId="44035"/>
    <cellStyle name="Note 6 2 4 3 4" xfId="44036"/>
    <cellStyle name="Note 6 2 4 3 4 2" xfId="44037"/>
    <cellStyle name="Note 6 2 4 3 4 3" xfId="44038"/>
    <cellStyle name="Note 6 2 4 3 5" xfId="44039"/>
    <cellStyle name="Note 6 2 4 3 5 2" xfId="44040"/>
    <cellStyle name="Note 6 2 4 3 5 3" xfId="44041"/>
    <cellStyle name="Note 6 2 4 3 6" xfId="44042"/>
    <cellStyle name="Note 6 2 4 4" xfId="44043"/>
    <cellStyle name="Note 6 2 4 4 2" xfId="44044"/>
    <cellStyle name="Note 6 2 4 4 2 2" xfId="44045"/>
    <cellStyle name="Note 6 2 4 4 2 3" xfId="44046"/>
    <cellStyle name="Note 6 2 4 4 3" xfId="44047"/>
    <cellStyle name="Note 6 2 4 4 3 2" xfId="44048"/>
    <cellStyle name="Note 6 2 4 4 3 3" xfId="44049"/>
    <cellStyle name="Note 6 2 4 4 4" xfId="44050"/>
    <cellStyle name="Note 6 2 4 4 4 2" xfId="44051"/>
    <cellStyle name="Note 6 2 4 4 4 3" xfId="44052"/>
    <cellStyle name="Note 6 2 4 4 5" xfId="44053"/>
    <cellStyle name="Note 6 2 4 4 5 2" xfId="44054"/>
    <cellStyle name="Note 6 2 4 4 5 3" xfId="44055"/>
    <cellStyle name="Note 6 2 4 4 6" xfId="44056"/>
    <cellStyle name="Note 6 2 4 4 6 2" xfId="44057"/>
    <cellStyle name="Note 6 2 4 4 6 3" xfId="44058"/>
    <cellStyle name="Note 6 2 4 4 7" xfId="44059"/>
    <cellStyle name="Note 6 2 4 4 8" xfId="44060"/>
    <cellStyle name="Note 6 2 4 5" xfId="44061"/>
    <cellStyle name="Note 6 2 4 5 2" xfId="44062"/>
    <cellStyle name="Note 6 2 4 5 2 2" xfId="44063"/>
    <cellStyle name="Note 6 2 4 5 2 3" xfId="44064"/>
    <cellStyle name="Note 6 2 4 5 3" xfId="44065"/>
    <cellStyle name="Note 6 2 4 5 3 2" xfId="44066"/>
    <cellStyle name="Note 6 2 4 5 3 3" xfId="44067"/>
    <cellStyle name="Note 6 2 4 5 4" xfId="44068"/>
    <cellStyle name="Note 6 2 4 5 5" xfId="44069"/>
    <cellStyle name="Note 6 2 4 6" xfId="44070"/>
    <cellStyle name="Note 6 2 4 6 2" xfId="44071"/>
    <cellStyle name="Note 6 2 4 6 3" xfId="44072"/>
    <cellStyle name="Note 6 2 4 7" xfId="44073"/>
    <cellStyle name="Note 6 2 4 7 2" xfId="44074"/>
    <cellStyle name="Note 6 2 4 7 3" xfId="44075"/>
    <cellStyle name="Note 6 2 4 8" xfId="44076"/>
    <cellStyle name="Note 6 2 4 8 2" xfId="44077"/>
    <cellStyle name="Note 6 2 4 8 3" xfId="44078"/>
    <cellStyle name="Note 6 2 4 9" xfId="44079"/>
    <cellStyle name="Note 6 2 5" xfId="44080"/>
    <cellStyle name="Note 6 2 5 2" xfId="44081"/>
    <cellStyle name="Note 6 2 5 2 2" xfId="44082"/>
    <cellStyle name="Note 6 2 5 2 2 2" xfId="44083"/>
    <cellStyle name="Note 6 2 5 2 2 2 2" xfId="44084"/>
    <cellStyle name="Note 6 2 5 2 2 2 3" xfId="44085"/>
    <cellStyle name="Note 6 2 5 2 2 3" xfId="44086"/>
    <cellStyle name="Note 6 2 5 2 2 3 2" xfId="44087"/>
    <cellStyle name="Note 6 2 5 2 2 3 3" xfId="44088"/>
    <cellStyle name="Note 6 2 5 2 2 4" xfId="44089"/>
    <cellStyle name="Note 6 2 5 2 2 5" xfId="44090"/>
    <cellStyle name="Note 6 2 5 2 3" xfId="44091"/>
    <cellStyle name="Note 6 2 5 2 3 2" xfId="44092"/>
    <cellStyle name="Note 6 2 5 2 3 3" xfId="44093"/>
    <cellStyle name="Note 6 2 5 2 4" xfId="44094"/>
    <cellStyle name="Note 6 2 5 2 4 2" xfId="44095"/>
    <cellStyle name="Note 6 2 5 2 4 3" xfId="44096"/>
    <cellStyle name="Note 6 2 5 2 5" xfId="44097"/>
    <cellStyle name="Note 6 2 5 2 5 2" xfId="44098"/>
    <cellStyle name="Note 6 2 5 2 5 3" xfId="44099"/>
    <cellStyle name="Note 6 2 5 2 6" xfId="44100"/>
    <cellStyle name="Note 6 2 5 3" xfId="44101"/>
    <cellStyle name="Note 6 2 5 3 2" xfId="44102"/>
    <cellStyle name="Note 6 2 5 3 2 2" xfId="44103"/>
    <cellStyle name="Note 6 2 5 3 2 2 2" xfId="44104"/>
    <cellStyle name="Note 6 2 5 3 2 2 3" xfId="44105"/>
    <cellStyle name="Note 6 2 5 3 2 3" xfId="44106"/>
    <cellStyle name="Note 6 2 5 3 2 3 2" xfId="44107"/>
    <cellStyle name="Note 6 2 5 3 2 3 3" xfId="44108"/>
    <cellStyle name="Note 6 2 5 3 2 4" xfId="44109"/>
    <cellStyle name="Note 6 2 5 3 2 5" xfId="44110"/>
    <cellStyle name="Note 6 2 5 3 3" xfId="44111"/>
    <cellStyle name="Note 6 2 5 3 3 2" xfId="44112"/>
    <cellStyle name="Note 6 2 5 3 3 3" xfId="44113"/>
    <cellStyle name="Note 6 2 5 3 4" xfId="44114"/>
    <cellStyle name="Note 6 2 5 3 4 2" xfId="44115"/>
    <cellStyle name="Note 6 2 5 3 4 3" xfId="44116"/>
    <cellStyle name="Note 6 2 5 3 5" xfId="44117"/>
    <cellStyle name="Note 6 2 5 3 5 2" xfId="44118"/>
    <cellStyle name="Note 6 2 5 3 5 3" xfId="44119"/>
    <cellStyle name="Note 6 2 5 3 6" xfId="44120"/>
    <cellStyle name="Note 6 2 5 4" xfId="44121"/>
    <cellStyle name="Note 6 2 5 4 2" xfId="44122"/>
    <cellStyle name="Note 6 2 5 4 2 2" xfId="44123"/>
    <cellStyle name="Note 6 2 5 4 2 3" xfId="44124"/>
    <cellStyle name="Note 6 2 5 4 3" xfId="44125"/>
    <cellStyle name="Note 6 2 5 4 3 2" xfId="44126"/>
    <cellStyle name="Note 6 2 5 4 3 3" xfId="44127"/>
    <cellStyle name="Note 6 2 5 4 4" xfId="44128"/>
    <cellStyle name="Note 6 2 5 4 4 2" xfId="44129"/>
    <cellStyle name="Note 6 2 5 4 4 3" xfId="44130"/>
    <cellStyle name="Note 6 2 5 4 5" xfId="44131"/>
    <cellStyle name="Note 6 2 5 4 5 2" xfId="44132"/>
    <cellStyle name="Note 6 2 5 4 5 3" xfId="44133"/>
    <cellStyle name="Note 6 2 5 4 6" xfId="44134"/>
    <cellStyle name="Note 6 2 5 4 6 2" xfId="44135"/>
    <cellStyle name="Note 6 2 5 4 6 3" xfId="44136"/>
    <cellStyle name="Note 6 2 5 4 7" xfId="44137"/>
    <cellStyle name="Note 6 2 5 4 8" xfId="44138"/>
    <cellStyle name="Note 6 2 5 5" xfId="44139"/>
    <cellStyle name="Note 6 2 5 5 2" xfId="44140"/>
    <cellStyle name="Note 6 2 5 5 2 2" xfId="44141"/>
    <cellStyle name="Note 6 2 5 5 2 3" xfId="44142"/>
    <cellStyle name="Note 6 2 5 5 3" xfId="44143"/>
    <cellStyle name="Note 6 2 5 5 3 2" xfId="44144"/>
    <cellStyle name="Note 6 2 5 5 3 3" xfId="44145"/>
    <cellStyle name="Note 6 2 5 5 4" xfId="44146"/>
    <cellStyle name="Note 6 2 5 5 5" xfId="44147"/>
    <cellStyle name="Note 6 2 5 6" xfId="44148"/>
    <cellStyle name="Note 6 2 5 6 2" xfId="44149"/>
    <cellStyle name="Note 6 2 5 6 3" xfId="44150"/>
    <cellStyle name="Note 6 2 5 7" xfId="44151"/>
    <cellStyle name="Note 6 2 5 7 2" xfId="44152"/>
    <cellStyle name="Note 6 2 5 7 3" xfId="44153"/>
    <cellStyle name="Note 6 2 5 8" xfId="44154"/>
    <cellStyle name="Note 6 2 5 8 2" xfId="44155"/>
    <cellStyle name="Note 6 2 5 8 3" xfId="44156"/>
    <cellStyle name="Note 6 2 5 9" xfId="44157"/>
    <cellStyle name="Note 6 2 6" xfId="44158"/>
    <cellStyle name="Note 6 2 6 2" xfId="44159"/>
    <cellStyle name="Note 6 2 6 2 2" xfId="44160"/>
    <cellStyle name="Note 6 2 6 2 2 2" xfId="44161"/>
    <cellStyle name="Note 6 2 6 2 2 3" xfId="44162"/>
    <cellStyle name="Note 6 2 6 2 3" xfId="44163"/>
    <cellStyle name="Note 6 2 6 2 3 2" xfId="44164"/>
    <cellStyle name="Note 6 2 6 2 3 3" xfId="44165"/>
    <cellStyle name="Note 6 2 6 2 4" xfId="44166"/>
    <cellStyle name="Note 6 2 6 2 5" xfId="44167"/>
    <cellStyle name="Note 6 2 6 3" xfId="44168"/>
    <cellStyle name="Note 6 2 6 3 2" xfId="44169"/>
    <cellStyle name="Note 6 2 6 3 3" xfId="44170"/>
    <cellStyle name="Note 6 2 6 4" xfId="44171"/>
    <cellStyle name="Note 6 2 6 4 2" xfId="44172"/>
    <cellStyle name="Note 6 2 6 4 3" xfId="44173"/>
    <cellStyle name="Note 6 2 6 5" xfId="44174"/>
    <cellStyle name="Note 6 2 6 5 2" xfId="44175"/>
    <cellStyle name="Note 6 2 6 5 3" xfId="44176"/>
    <cellStyle name="Note 6 2 6 6" xfId="44177"/>
    <cellStyle name="Note 6 2 7" xfId="44178"/>
    <cellStyle name="Note 6 2 7 2" xfId="44179"/>
    <cellStyle name="Note 6 2 7 2 2" xfId="44180"/>
    <cellStyle name="Note 6 2 7 2 2 2" xfId="44181"/>
    <cellStyle name="Note 6 2 7 2 2 3" xfId="44182"/>
    <cellStyle name="Note 6 2 7 2 3" xfId="44183"/>
    <cellStyle name="Note 6 2 7 2 3 2" xfId="44184"/>
    <cellStyle name="Note 6 2 7 2 3 3" xfId="44185"/>
    <cellStyle name="Note 6 2 7 2 4" xfId="44186"/>
    <cellStyle name="Note 6 2 7 2 5" xfId="44187"/>
    <cellStyle name="Note 6 2 7 3" xfId="44188"/>
    <cellStyle name="Note 6 2 7 3 2" xfId="44189"/>
    <cellStyle name="Note 6 2 7 3 3" xfId="44190"/>
    <cellStyle name="Note 6 2 7 4" xfId="44191"/>
    <cellStyle name="Note 6 2 7 4 2" xfId="44192"/>
    <cellStyle name="Note 6 2 7 4 3" xfId="44193"/>
    <cellStyle name="Note 6 2 7 5" xfId="44194"/>
    <cellStyle name="Note 6 2 7 5 2" xfId="44195"/>
    <cellStyle name="Note 6 2 7 5 3" xfId="44196"/>
    <cellStyle name="Note 6 2 7 6" xfId="44197"/>
    <cellStyle name="Note 6 2 8" xfId="44198"/>
    <cellStyle name="Note 6 2 8 2" xfId="44199"/>
    <cellStyle name="Note 6 2 8 2 2" xfId="44200"/>
    <cellStyle name="Note 6 2 8 2 3" xfId="44201"/>
    <cellStyle name="Note 6 2 8 3" xfId="44202"/>
    <cellStyle name="Note 6 2 8 3 2" xfId="44203"/>
    <cellStyle name="Note 6 2 8 3 3" xfId="44204"/>
    <cellStyle name="Note 6 2 8 4" xfId="44205"/>
    <cellStyle name="Note 6 2 8 4 2" xfId="44206"/>
    <cellStyle name="Note 6 2 8 4 3" xfId="44207"/>
    <cellStyle name="Note 6 2 8 5" xfId="44208"/>
    <cellStyle name="Note 6 2 8 5 2" xfId="44209"/>
    <cellStyle name="Note 6 2 8 5 3" xfId="44210"/>
    <cellStyle name="Note 6 2 8 6" xfId="44211"/>
    <cellStyle name="Note 6 2 8 6 2" xfId="44212"/>
    <cellStyle name="Note 6 2 8 6 3" xfId="44213"/>
    <cellStyle name="Note 6 2 8 7" xfId="44214"/>
    <cellStyle name="Note 6 2 8 8" xfId="44215"/>
    <cellStyle name="Note 6 2 9" xfId="44216"/>
    <cellStyle name="Note 6 2 9 2" xfId="44217"/>
    <cellStyle name="Note 6 2 9 2 2" xfId="44218"/>
    <cellStyle name="Note 6 2 9 2 3" xfId="44219"/>
    <cellStyle name="Note 6 2 9 3" xfId="44220"/>
    <cellStyle name="Note 6 2 9 3 2" xfId="44221"/>
    <cellStyle name="Note 6 2 9 3 3" xfId="44222"/>
    <cellStyle name="Note 6 2 9 4" xfId="44223"/>
    <cellStyle name="Note 6 2 9 5" xfId="44224"/>
    <cellStyle name="Note 6 20" xfId="44225"/>
    <cellStyle name="Note 6 20 10" xfId="44226"/>
    <cellStyle name="Note 6 20 2" xfId="44227"/>
    <cellStyle name="Note 6 20 2 10" xfId="44228"/>
    <cellStyle name="Note 6 20 2 10 2" xfId="44229"/>
    <cellStyle name="Note 6 20 2 10 3" xfId="44230"/>
    <cellStyle name="Note 6 20 2 11" xfId="44231"/>
    <cellStyle name="Note 6 20 2 11 2" xfId="44232"/>
    <cellStyle name="Note 6 20 2 11 3" xfId="44233"/>
    <cellStyle name="Note 6 20 2 12" xfId="44234"/>
    <cellStyle name="Note 6 20 2 2" xfId="44235"/>
    <cellStyle name="Note 6 20 2 2 2" xfId="44236"/>
    <cellStyle name="Note 6 20 2 2 2 2" xfId="44237"/>
    <cellStyle name="Note 6 20 2 2 2 2 2" xfId="44238"/>
    <cellStyle name="Note 6 20 2 2 2 2 2 2" xfId="44239"/>
    <cellStyle name="Note 6 20 2 2 2 2 2 3" xfId="44240"/>
    <cellStyle name="Note 6 20 2 2 2 2 3" xfId="44241"/>
    <cellStyle name="Note 6 20 2 2 2 2 3 2" xfId="44242"/>
    <cellStyle name="Note 6 20 2 2 2 2 3 3" xfId="44243"/>
    <cellStyle name="Note 6 20 2 2 2 2 4" xfId="44244"/>
    <cellStyle name="Note 6 20 2 2 2 2 5" xfId="44245"/>
    <cellStyle name="Note 6 20 2 2 2 3" xfId="44246"/>
    <cellStyle name="Note 6 20 2 2 2 3 2" xfId="44247"/>
    <cellStyle name="Note 6 20 2 2 2 3 3" xfId="44248"/>
    <cellStyle name="Note 6 20 2 2 2 4" xfId="44249"/>
    <cellStyle name="Note 6 20 2 2 2 4 2" xfId="44250"/>
    <cellStyle name="Note 6 20 2 2 2 4 3" xfId="44251"/>
    <cellStyle name="Note 6 20 2 2 2 5" xfId="44252"/>
    <cellStyle name="Note 6 20 2 2 2 5 2" xfId="44253"/>
    <cellStyle name="Note 6 20 2 2 2 5 3" xfId="44254"/>
    <cellStyle name="Note 6 20 2 2 2 6" xfId="44255"/>
    <cellStyle name="Note 6 20 2 2 3" xfId="44256"/>
    <cellStyle name="Note 6 20 2 2 3 2" xfId="44257"/>
    <cellStyle name="Note 6 20 2 2 3 2 2" xfId="44258"/>
    <cellStyle name="Note 6 20 2 2 3 2 2 2" xfId="44259"/>
    <cellStyle name="Note 6 20 2 2 3 2 2 3" xfId="44260"/>
    <cellStyle name="Note 6 20 2 2 3 2 3" xfId="44261"/>
    <cellStyle name="Note 6 20 2 2 3 2 3 2" xfId="44262"/>
    <cellStyle name="Note 6 20 2 2 3 2 3 3" xfId="44263"/>
    <cellStyle name="Note 6 20 2 2 3 2 4" xfId="44264"/>
    <cellStyle name="Note 6 20 2 2 3 2 5" xfId="44265"/>
    <cellStyle name="Note 6 20 2 2 3 3" xfId="44266"/>
    <cellStyle name="Note 6 20 2 2 3 3 2" xfId="44267"/>
    <cellStyle name="Note 6 20 2 2 3 3 3" xfId="44268"/>
    <cellStyle name="Note 6 20 2 2 3 4" xfId="44269"/>
    <cellStyle name="Note 6 20 2 2 3 4 2" xfId="44270"/>
    <cellStyle name="Note 6 20 2 2 3 4 3" xfId="44271"/>
    <cellStyle name="Note 6 20 2 2 3 5" xfId="44272"/>
    <cellStyle name="Note 6 20 2 2 3 5 2" xfId="44273"/>
    <cellStyle name="Note 6 20 2 2 3 5 3" xfId="44274"/>
    <cellStyle name="Note 6 20 2 2 3 6" xfId="44275"/>
    <cellStyle name="Note 6 20 2 2 4" xfId="44276"/>
    <cellStyle name="Note 6 20 2 2 4 2" xfId="44277"/>
    <cellStyle name="Note 6 20 2 2 4 2 2" xfId="44278"/>
    <cellStyle name="Note 6 20 2 2 4 2 3" xfId="44279"/>
    <cellStyle name="Note 6 20 2 2 4 3" xfId="44280"/>
    <cellStyle name="Note 6 20 2 2 4 3 2" xfId="44281"/>
    <cellStyle name="Note 6 20 2 2 4 3 3" xfId="44282"/>
    <cellStyle name="Note 6 20 2 2 4 4" xfId="44283"/>
    <cellStyle name="Note 6 20 2 2 4 4 2" xfId="44284"/>
    <cellStyle name="Note 6 20 2 2 4 4 3" xfId="44285"/>
    <cellStyle name="Note 6 20 2 2 4 5" xfId="44286"/>
    <cellStyle name="Note 6 20 2 2 4 5 2" xfId="44287"/>
    <cellStyle name="Note 6 20 2 2 4 5 3" xfId="44288"/>
    <cellStyle name="Note 6 20 2 2 4 6" xfId="44289"/>
    <cellStyle name="Note 6 20 2 2 4 6 2" xfId="44290"/>
    <cellStyle name="Note 6 20 2 2 4 6 3" xfId="44291"/>
    <cellStyle name="Note 6 20 2 2 4 7" xfId="44292"/>
    <cellStyle name="Note 6 20 2 2 4 8" xfId="44293"/>
    <cellStyle name="Note 6 20 2 2 5" xfId="44294"/>
    <cellStyle name="Note 6 20 2 2 5 2" xfId="44295"/>
    <cellStyle name="Note 6 20 2 2 5 2 2" xfId="44296"/>
    <cellStyle name="Note 6 20 2 2 5 2 3" xfId="44297"/>
    <cellStyle name="Note 6 20 2 2 5 3" xfId="44298"/>
    <cellStyle name="Note 6 20 2 2 5 3 2" xfId="44299"/>
    <cellStyle name="Note 6 20 2 2 5 3 3" xfId="44300"/>
    <cellStyle name="Note 6 20 2 2 5 4" xfId="44301"/>
    <cellStyle name="Note 6 20 2 2 5 5" xfId="44302"/>
    <cellStyle name="Note 6 20 2 2 6" xfId="44303"/>
    <cellStyle name="Note 6 20 2 2 6 2" xfId="44304"/>
    <cellStyle name="Note 6 20 2 2 6 3" xfId="44305"/>
    <cellStyle name="Note 6 20 2 2 7" xfId="44306"/>
    <cellStyle name="Note 6 20 2 2 7 2" xfId="44307"/>
    <cellStyle name="Note 6 20 2 2 7 3" xfId="44308"/>
    <cellStyle name="Note 6 20 2 2 8" xfId="44309"/>
    <cellStyle name="Note 6 20 2 2 8 2" xfId="44310"/>
    <cellStyle name="Note 6 20 2 2 8 3" xfId="44311"/>
    <cellStyle name="Note 6 20 2 2 9" xfId="44312"/>
    <cellStyle name="Note 6 20 2 3" xfId="44313"/>
    <cellStyle name="Note 6 20 2 3 2" xfId="44314"/>
    <cellStyle name="Note 6 20 2 3 2 2" xfId="44315"/>
    <cellStyle name="Note 6 20 2 3 2 2 2" xfId="44316"/>
    <cellStyle name="Note 6 20 2 3 2 2 2 2" xfId="44317"/>
    <cellStyle name="Note 6 20 2 3 2 2 2 3" xfId="44318"/>
    <cellStyle name="Note 6 20 2 3 2 2 3" xfId="44319"/>
    <cellStyle name="Note 6 20 2 3 2 2 3 2" xfId="44320"/>
    <cellStyle name="Note 6 20 2 3 2 2 3 3" xfId="44321"/>
    <cellStyle name="Note 6 20 2 3 2 2 4" xfId="44322"/>
    <cellStyle name="Note 6 20 2 3 2 2 5" xfId="44323"/>
    <cellStyle name="Note 6 20 2 3 2 3" xfId="44324"/>
    <cellStyle name="Note 6 20 2 3 2 3 2" xfId="44325"/>
    <cellStyle name="Note 6 20 2 3 2 3 3" xfId="44326"/>
    <cellStyle name="Note 6 20 2 3 2 4" xfId="44327"/>
    <cellStyle name="Note 6 20 2 3 2 4 2" xfId="44328"/>
    <cellStyle name="Note 6 20 2 3 2 4 3" xfId="44329"/>
    <cellStyle name="Note 6 20 2 3 2 5" xfId="44330"/>
    <cellStyle name="Note 6 20 2 3 2 5 2" xfId="44331"/>
    <cellStyle name="Note 6 20 2 3 2 5 3" xfId="44332"/>
    <cellStyle name="Note 6 20 2 3 2 6" xfId="44333"/>
    <cellStyle name="Note 6 20 2 3 3" xfId="44334"/>
    <cellStyle name="Note 6 20 2 3 3 2" xfId="44335"/>
    <cellStyle name="Note 6 20 2 3 3 2 2" xfId="44336"/>
    <cellStyle name="Note 6 20 2 3 3 2 2 2" xfId="44337"/>
    <cellStyle name="Note 6 20 2 3 3 2 2 3" xfId="44338"/>
    <cellStyle name="Note 6 20 2 3 3 2 3" xfId="44339"/>
    <cellStyle name="Note 6 20 2 3 3 2 3 2" xfId="44340"/>
    <cellStyle name="Note 6 20 2 3 3 2 3 3" xfId="44341"/>
    <cellStyle name="Note 6 20 2 3 3 2 4" xfId="44342"/>
    <cellStyle name="Note 6 20 2 3 3 2 5" xfId="44343"/>
    <cellStyle name="Note 6 20 2 3 3 3" xfId="44344"/>
    <cellStyle name="Note 6 20 2 3 3 3 2" xfId="44345"/>
    <cellStyle name="Note 6 20 2 3 3 3 3" xfId="44346"/>
    <cellStyle name="Note 6 20 2 3 3 4" xfId="44347"/>
    <cellStyle name="Note 6 20 2 3 3 4 2" xfId="44348"/>
    <cellStyle name="Note 6 20 2 3 3 4 3" xfId="44349"/>
    <cellStyle name="Note 6 20 2 3 3 5" xfId="44350"/>
    <cellStyle name="Note 6 20 2 3 3 5 2" xfId="44351"/>
    <cellStyle name="Note 6 20 2 3 3 5 3" xfId="44352"/>
    <cellStyle name="Note 6 20 2 3 3 6" xfId="44353"/>
    <cellStyle name="Note 6 20 2 3 4" xfId="44354"/>
    <cellStyle name="Note 6 20 2 3 4 2" xfId="44355"/>
    <cellStyle name="Note 6 20 2 3 4 2 2" xfId="44356"/>
    <cellStyle name="Note 6 20 2 3 4 2 3" xfId="44357"/>
    <cellStyle name="Note 6 20 2 3 4 3" xfId="44358"/>
    <cellStyle name="Note 6 20 2 3 4 3 2" xfId="44359"/>
    <cellStyle name="Note 6 20 2 3 4 3 3" xfId="44360"/>
    <cellStyle name="Note 6 20 2 3 4 4" xfId="44361"/>
    <cellStyle name="Note 6 20 2 3 4 4 2" xfId="44362"/>
    <cellStyle name="Note 6 20 2 3 4 4 3" xfId="44363"/>
    <cellStyle name="Note 6 20 2 3 4 5" xfId="44364"/>
    <cellStyle name="Note 6 20 2 3 4 5 2" xfId="44365"/>
    <cellStyle name="Note 6 20 2 3 4 5 3" xfId="44366"/>
    <cellStyle name="Note 6 20 2 3 4 6" xfId="44367"/>
    <cellStyle name="Note 6 20 2 3 4 6 2" xfId="44368"/>
    <cellStyle name="Note 6 20 2 3 4 6 3" xfId="44369"/>
    <cellStyle name="Note 6 20 2 3 4 7" xfId="44370"/>
    <cellStyle name="Note 6 20 2 3 4 8" xfId="44371"/>
    <cellStyle name="Note 6 20 2 3 5" xfId="44372"/>
    <cellStyle name="Note 6 20 2 3 5 2" xfId="44373"/>
    <cellStyle name="Note 6 20 2 3 5 2 2" xfId="44374"/>
    <cellStyle name="Note 6 20 2 3 5 2 3" xfId="44375"/>
    <cellStyle name="Note 6 20 2 3 5 3" xfId="44376"/>
    <cellStyle name="Note 6 20 2 3 5 3 2" xfId="44377"/>
    <cellStyle name="Note 6 20 2 3 5 3 3" xfId="44378"/>
    <cellStyle name="Note 6 20 2 3 5 4" xfId="44379"/>
    <cellStyle name="Note 6 20 2 3 5 5" xfId="44380"/>
    <cellStyle name="Note 6 20 2 3 6" xfId="44381"/>
    <cellStyle name="Note 6 20 2 3 6 2" xfId="44382"/>
    <cellStyle name="Note 6 20 2 3 6 3" xfId="44383"/>
    <cellStyle name="Note 6 20 2 3 7" xfId="44384"/>
    <cellStyle name="Note 6 20 2 3 7 2" xfId="44385"/>
    <cellStyle name="Note 6 20 2 3 7 3" xfId="44386"/>
    <cellStyle name="Note 6 20 2 3 8" xfId="44387"/>
    <cellStyle name="Note 6 20 2 3 8 2" xfId="44388"/>
    <cellStyle name="Note 6 20 2 3 8 3" xfId="44389"/>
    <cellStyle name="Note 6 20 2 3 9" xfId="44390"/>
    <cellStyle name="Note 6 20 2 4" xfId="44391"/>
    <cellStyle name="Note 6 20 2 4 2" xfId="44392"/>
    <cellStyle name="Note 6 20 2 4 2 2" xfId="44393"/>
    <cellStyle name="Note 6 20 2 4 2 2 2" xfId="44394"/>
    <cellStyle name="Note 6 20 2 4 2 2 2 2" xfId="44395"/>
    <cellStyle name="Note 6 20 2 4 2 2 2 3" xfId="44396"/>
    <cellStyle name="Note 6 20 2 4 2 2 3" xfId="44397"/>
    <cellStyle name="Note 6 20 2 4 2 2 3 2" xfId="44398"/>
    <cellStyle name="Note 6 20 2 4 2 2 3 3" xfId="44399"/>
    <cellStyle name="Note 6 20 2 4 2 2 4" xfId="44400"/>
    <cellStyle name="Note 6 20 2 4 2 2 5" xfId="44401"/>
    <cellStyle name="Note 6 20 2 4 2 3" xfId="44402"/>
    <cellStyle name="Note 6 20 2 4 2 3 2" xfId="44403"/>
    <cellStyle name="Note 6 20 2 4 2 3 3" xfId="44404"/>
    <cellStyle name="Note 6 20 2 4 2 4" xfId="44405"/>
    <cellStyle name="Note 6 20 2 4 2 4 2" xfId="44406"/>
    <cellStyle name="Note 6 20 2 4 2 4 3" xfId="44407"/>
    <cellStyle name="Note 6 20 2 4 2 5" xfId="44408"/>
    <cellStyle name="Note 6 20 2 4 2 5 2" xfId="44409"/>
    <cellStyle name="Note 6 20 2 4 2 5 3" xfId="44410"/>
    <cellStyle name="Note 6 20 2 4 2 6" xfId="44411"/>
    <cellStyle name="Note 6 20 2 4 3" xfId="44412"/>
    <cellStyle name="Note 6 20 2 4 3 2" xfId="44413"/>
    <cellStyle name="Note 6 20 2 4 3 2 2" xfId="44414"/>
    <cellStyle name="Note 6 20 2 4 3 2 2 2" xfId="44415"/>
    <cellStyle name="Note 6 20 2 4 3 2 2 3" xfId="44416"/>
    <cellStyle name="Note 6 20 2 4 3 2 3" xfId="44417"/>
    <cellStyle name="Note 6 20 2 4 3 2 3 2" xfId="44418"/>
    <cellStyle name="Note 6 20 2 4 3 2 3 3" xfId="44419"/>
    <cellStyle name="Note 6 20 2 4 3 2 4" xfId="44420"/>
    <cellStyle name="Note 6 20 2 4 3 2 5" xfId="44421"/>
    <cellStyle name="Note 6 20 2 4 3 3" xfId="44422"/>
    <cellStyle name="Note 6 20 2 4 3 3 2" xfId="44423"/>
    <cellStyle name="Note 6 20 2 4 3 3 3" xfId="44424"/>
    <cellStyle name="Note 6 20 2 4 3 4" xfId="44425"/>
    <cellStyle name="Note 6 20 2 4 3 4 2" xfId="44426"/>
    <cellStyle name="Note 6 20 2 4 3 4 3" xfId="44427"/>
    <cellStyle name="Note 6 20 2 4 3 5" xfId="44428"/>
    <cellStyle name="Note 6 20 2 4 3 5 2" xfId="44429"/>
    <cellStyle name="Note 6 20 2 4 3 5 3" xfId="44430"/>
    <cellStyle name="Note 6 20 2 4 3 6" xfId="44431"/>
    <cellStyle name="Note 6 20 2 4 4" xfId="44432"/>
    <cellStyle name="Note 6 20 2 4 4 2" xfId="44433"/>
    <cellStyle name="Note 6 20 2 4 4 2 2" xfId="44434"/>
    <cellStyle name="Note 6 20 2 4 4 2 3" xfId="44435"/>
    <cellStyle name="Note 6 20 2 4 4 3" xfId="44436"/>
    <cellStyle name="Note 6 20 2 4 4 3 2" xfId="44437"/>
    <cellStyle name="Note 6 20 2 4 4 3 3" xfId="44438"/>
    <cellStyle name="Note 6 20 2 4 4 4" xfId="44439"/>
    <cellStyle name="Note 6 20 2 4 4 4 2" xfId="44440"/>
    <cellStyle name="Note 6 20 2 4 4 4 3" xfId="44441"/>
    <cellStyle name="Note 6 20 2 4 4 5" xfId="44442"/>
    <cellStyle name="Note 6 20 2 4 4 5 2" xfId="44443"/>
    <cellStyle name="Note 6 20 2 4 4 5 3" xfId="44444"/>
    <cellStyle name="Note 6 20 2 4 4 6" xfId="44445"/>
    <cellStyle name="Note 6 20 2 4 4 6 2" xfId="44446"/>
    <cellStyle name="Note 6 20 2 4 4 6 3" xfId="44447"/>
    <cellStyle name="Note 6 20 2 4 4 7" xfId="44448"/>
    <cellStyle name="Note 6 20 2 4 4 8" xfId="44449"/>
    <cellStyle name="Note 6 20 2 4 5" xfId="44450"/>
    <cellStyle name="Note 6 20 2 4 5 2" xfId="44451"/>
    <cellStyle name="Note 6 20 2 4 5 2 2" xfId="44452"/>
    <cellStyle name="Note 6 20 2 4 5 2 3" xfId="44453"/>
    <cellStyle name="Note 6 20 2 4 5 3" xfId="44454"/>
    <cellStyle name="Note 6 20 2 4 5 3 2" xfId="44455"/>
    <cellStyle name="Note 6 20 2 4 5 3 3" xfId="44456"/>
    <cellStyle name="Note 6 20 2 4 5 4" xfId="44457"/>
    <cellStyle name="Note 6 20 2 4 5 5" xfId="44458"/>
    <cellStyle name="Note 6 20 2 4 6" xfId="44459"/>
    <cellStyle name="Note 6 20 2 4 6 2" xfId="44460"/>
    <cellStyle name="Note 6 20 2 4 6 3" xfId="44461"/>
    <cellStyle name="Note 6 20 2 4 7" xfId="44462"/>
    <cellStyle name="Note 6 20 2 4 7 2" xfId="44463"/>
    <cellStyle name="Note 6 20 2 4 7 3" xfId="44464"/>
    <cellStyle name="Note 6 20 2 4 8" xfId="44465"/>
    <cellStyle name="Note 6 20 2 4 8 2" xfId="44466"/>
    <cellStyle name="Note 6 20 2 4 8 3" xfId="44467"/>
    <cellStyle name="Note 6 20 2 4 9" xfId="44468"/>
    <cellStyle name="Note 6 20 2 5" xfId="44469"/>
    <cellStyle name="Note 6 20 2 5 2" xfId="44470"/>
    <cellStyle name="Note 6 20 2 5 2 2" xfId="44471"/>
    <cellStyle name="Note 6 20 2 5 2 2 2" xfId="44472"/>
    <cellStyle name="Note 6 20 2 5 2 2 3" xfId="44473"/>
    <cellStyle name="Note 6 20 2 5 2 3" xfId="44474"/>
    <cellStyle name="Note 6 20 2 5 2 3 2" xfId="44475"/>
    <cellStyle name="Note 6 20 2 5 2 3 3" xfId="44476"/>
    <cellStyle name="Note 6 20 2 5 2 4" xfId="44477"/>
    <cellStyle name="Note 6 20 2 5 2 5" xfId="44478"/>
    <cellStyle name="Note 6 20 2 5 3" xfId="44479"/>
    <cellStyle name="Note 6 20 2 5 3 2" xfId="44480"/>
    <cellStyle name="Note 6 20 2 5 3 3" xfId="44481"/>
    <cellStyle name="Note 6 20 2 5 4" xfId="44482"/>
    <cellStyle name="Note 6 20 2 5 4 2" xfId="44483"/>
    <cellStyle name="Note 6 20 2 5 4 3" xfId="44484"/>
    <cellStyle name="Note 6 20 2 5 5" xfId="44485"/>
    <cellStyle name="Note 6 20 2 5 5 2" xfId="44486"/>
    <cellStyle name="Note 6 20 2 5 5 3" xfId="44487"/>
    <cellStyle name="Note 6 20 2 5 6" xfId="44488"/>
    <cellStyle name="Note 6 20 2 6" xfId="44489"/>
    <cellStyle name="Note 6 20 2 6 2" xfId="44490"/>
    <cellStyle name="Note 6 20 2 6 2 2" xfId="44491"/>
    <cellStyle name="Note 6 20 2 6 2 2 2" xfId="44492"/>
    <cellStyle name="Note 6 20 2 6 2 2 3" xfId="44493"/>
    <cellStyle name="Note 6 20 2 6 2 3" xfId="44494"/>
    <cellStyle name="Note 6 20 2 6 2 3 2" xfId="44495"/>
    <cellStyle name="Note 6 20 2 6 2 3 3" xfId="44496"/>
    <cellStyle name="Note 6 20 2 6 2 4" xfId="44497"/>
    <cellStyle name="Note 6 20 2 6 2 5" xfId="44498"/>
    <cellStyle name="Note 6 20 2 6 3" xfId="44499"/>
    <cellStyle name="Note 6 20 2 6 3 2" xfId="44500"/>
    <cellStyle name="Note 6 20 2 6 3 3" xfId="44501"/>
    <cellStyle name="Note 6 20 2 6 4" xfId="44502"/>
    <cellStyle name="Note 6 20 2 6 4 2" xfId="44503"/>
    <cellStyle name="Note 6 20 2 6 4 3" xfId="44504"/>
    <cellStyle name="Note 6 20 2 6 5" xfId="44505"/>
    <cellStyle name="Note 6 20 2 6 5 2" xfId="44506"/>
    <cellStyle name="Note 6 20 2 6 5 3" xfId="44507"/>
    <cellStyle name="Note 6 20 2 6 6" xfId="44508"/>
    <cellStyle name="Note 6 20 2 7" xfId="44509"/>
    <cellStyle name="Note 6 20 2 7 2" xfId="44510"/>
    <cellStyle name="Note 6 20 2 7 2 2" xfId="44511"/>
    <cellStyle name="Note 6 20 2 7 2 3" xfId="44512"/>
    <cellStyle name="Note 6 20 2 7 3" xfId="44513"/>
    <cellStyle name="Note 6 20 2 7 3 2" xfId="44514"/>
    <cellStyle name="Note 6 20 2 7 3 3" xfId="44515"/>
    <cellStyle name="Note 6 20 2 7 4" xfId="44516"/>
    <cellStyle name="Note 6 20 2 7 4 2" xfId="44517"/>
    <cellStyle name="Note 6 20 2 7 4 3" xfId="44518"/>
    <cellStyle name="Note 6 20 2 7 5" xfId="44519"/>
    <cellStyle name="Note 6 20 2 7 5 2" xfId="44520"/>
    <cellStyle name="Note 6 20 2 7 5 3" xfId="44521"/>
    <cellStyle name="Note 6 20 2 7 6" xfId="44522"/>
    <cellStyle name="Note 6 20 2 7 6 2" xfId="44523"/>
    <cellStyle name="Note 6 20 2 7 6 3" xfId="44524"/>
    <cellStyle name="Note 6 20 2 7 7" xfId="44525"/>
    <cellStyle name="Note 6 20 2 7 8" xfId="44526"/>
    <cellStyle name="Note 6 20 2 8" xfId="44527"/>
    <cellStyle name="Note 6 20 2 8 2" xfId="44528"/>
    <cellStyle name="Note 6 20 2 8 2 2" xfId="44529"/>
    <cellStyle name="Note 6 20 2 8 2 3" xfId="44530"/>
    <cellStyle name="Note 6 20 2 8 3" xfId="44531"/>
    <cellStyle name="Note 6 20 2 8 3 2" xfId="44532"/>
    <cellStyle name="Note 6 20 2 8 3 3" xfId="44533"/>
    <cellStyle name="Note 6 20 2 8 4" xfId="44534"/>
    <cellStyle name="Note 6 20 2 8 5" xfId="44535"/>
    <cellStyle name="Note 6 20 2 9" xfId="44536"/>
    <cellStyle name="Note 6 20 2 9 2" xfId="44537"/>
    <cellStyle name="Note 6 20 2 9 3" xfId="44538"/>
    <cellStyle name="Note 6 20 3" xfId="44539"/>
    <cellStyle name="Note 6 20 3 2" xfId="44540"/>
    <cellStyle name="Note 6 20 3 2 2" xfId="44541"/>
    <cellStyle name="Note 6 20 3 2 2 2" xfId="44542"/>
    <cellStyle name="Note 6 20 3 2 2 3" xfId="44543"/>
    <cellStyle name="Note 6 20 3 2 3" xfId="44544"/>
    <cellStyle name="Note 6 20 3 2 3 2" xfId="44545"/>
    <cellStyle name="Note 6 20 3 2 3 3" xfId="44546"/>
    <cellStyle name="Note 6 20 3 2 4" xfId="44547"/>
    <cellStyle name="Note 6 20 3 2 5" xfId="44548"/>
    <cellStyle name="Note 6 20 3 3" xfId="44549"/>
    <cellStyle name="Note 6 20 3 3 2" xfId="44550"/>
    <cellStyle name="Note 6 20 3 3 3" xfId="44551"/>
    <cellStyle name="Note 6 20 3 4" xfId="44552"/>
    <cellStyle name="Note 6 20 3 4 2" xfId="44553"/>
    <cellStyle name="Note 6 20 3 4 3" xfId="44554"/>
    <cellStyle name="Note 6 20 3 5" xfId="44555"/>
    <cellStyle name="Note 6 20 3 5 2" xfId="44556"/>
    <cellStyle name="Note 6 20 3 5 3" xfId="44557"/>
    <cellStyle name="Note 6 20 3 6" xfId="44558"/>
    <cellStyle name="Note 6 20 4" xfId="44559"/>
    <cellStyle name="Note 6 20 4 2" xfId="44560"/>
    <cellStyle name="Note 6 20 4 2 2" xfId="44561"/>
    <cellStyle name="Note 6 20 4 2 2 2" xfId="44562"/>
    <cellStyle name="Note 6 20 4 2 2 3" xfId="44563"/>
    <cellStyle name="Note 6 20 4 2 3" xfId="44564"/>
    <cellStyle name="Note 6 20 4 2 3 2" xfId="44565"/>
    <cellStyle name="Note 6 20 4 2 3 3" xfId="44566"/>
    <cellStyle name="Note 6 20 4 2 4" xfId="44567"/>
    <cellStyle name="Note 6 20 4 2 5" xfId="44568"/>
    <cellStyle name="Note 6 20 4 3" xfId="44569"/>
    <cellStyle name="Note 6 20 4 3 2" xfId="44570"/>
    <cellStyle name="Note 6 20 4 3 3" xfId="44571"/>
    <cellStyle name="Note 6 20 4 4" xfId="44572"/>
    <cellStyle name="Note 6 20 4 4 2" xfId="44573"/>
    <cellStyle name="Note 6 20 4 4 3" xfId="44574"/>
    <cellStyle name="Note 6 20 4 5" xfId="44575"/>
    <cellStyle name="Note 6 20 4 5 2" xfId="44576"/>
    <cellStyle name="Note 6 20 4 5 3" xfId="44577"/>
    <cellStyle name="Note 6 20 4 6" xfId="44578"/>
    <cellStyle name="Note 6 20 5" xfId="44579"/>
    <cellStyle name="Note 6 20 5 2" xfId="44580"/>
    <cellStyle name="Note 6 20 5 2 2" xfId="44581"/>
    <cellStyle name="Note 6 20 5 2 3" xfId="44582"/>
    <cellStyle name="Note 6 20 5 3" xfId="44583"/>
    <cellStyle name="Note 6 20 5 3 2" xfId="44584"/>
    <cellStyle name="Note 6 20 5 3 3" xfId="44585"/>
    <cellStyle name="Note 6 20 5 4" xfId="44586"/>
    <cellStyle name="Note 6 20 5 4 2" xfId="44587"/>
    <cellStyle name="Note 6 20 5 4 3" xfId="44588"/>
    <cellStyle name="Note 6 20 5 5" xfId="44589"/>
    <cellStyle name="Note 6 20 5 5 2" xfId="44590"/>
    <cellStyle name="Note 6 20 5 5 3" xfId="44591"/>
    <cellStyle name="Note 6 20 5 6" xfId="44592"/>
    <cellStyle name="Note 6 20 5 6 2" xfId="44593"/>
    <cellStyle name="Note 6 20 5 6 3" xfId="44594"/>
    <cellStyle name="Note 6 20 5 7" xfId="44595"/>
    <cellStyle name="Note 6 20 5 8" xfId="44596"/>
    <cellStyle name="Note 6 20 6" xfId="44597"/>
    <cellStyle name="Note 6 20 6 2" xfId="44598"/>
    <cellStyle name="Note 6 20 6 2 2" xfId="44599"/>
    <cellStyle name="Note 6 20 6 2 3" xfId="44600"/>
    <cellStyle name="Note 6 20 6 3" xfId="44601"/>
    <cellStyle name="Note 6 20 6 3 2" xfId="44602"/>
    <cellStyle name="Note 6 20 6 3 3" xfId="44603"/>
    <cellStyle name="Note 6 20 6 4" xfId="44604"/>
    <cellStyle name="Note 6 20 6 5" xfId="44605"/>
    <cellStyle name="Note 6 20 7" xfId="44606"/>
    <cellStyle name="Note 6 20 7 2" xfId="44607"/>
    <cellStyle name="Note 6 20 7 3" xfId="44608"/>
    <cellStyle name="Note 6 20 8" xfId="44609"/>
    <cellStyle name="Note 6 20 8 2" xfId="44610"/>
    <cellStyle name="Note 6 20 8 3" xfId="44611"/>
    <cellStyle name="Note 6 20 9" xfId="44612"/>
    <cellStyle name="Note 6 20 9 2" xfId="44613"/>
    <cellStyle name="Note 6 20 9 3" xfId="44614"/>
    <cellStyle name="Note 6 21" xfId="44615"/>
    <cellStyle name="Note 6 21 10" xfId="44616"/>
    <cellStyle name="Note 6 21 10 2" xfId="44617"/>
    <cellStyle name="Note 6 21 10 3" xfId="44618"/>
    <cellStyle name="Note 6 21 11" xfId="44619"/>
    <cellStyle name="Note 6 21 11 2" xfId="44620"/>
    <cellStyle name="Note 6 21 11 3" xfId="44621"/>
    <cellStyle name="Note 6 21 12" xfId="44622"/>
    <cellStyle name="Note 6 21 2" xfId="44623"/>
    <cellStyle name="Note 6 21 2 2" xfId="44624"/>
    <cellStyle name="Note 6 21 2 2 2" xfId="44625"/>
    <cellStyle name="Note 6 21 2 2 2 2" xfId="44626"/>
    <cellStyle name="Note 6 21 2 2 2 2 2" xfId="44627"/>
    <cellStyle name="Note 6 21 2 2 2 2 3" xfId="44628"/>
    <cellStyle name="Note 6 21 2 2 2 3" xfId="44629"/>
    <cellStyle name="Note 6 21 2 2 2 3 2" xfId="44630"/>
    <cellStyle name="Note 6 21 2 2 2 3 3" xfId="44631"/>
    <cellStyle name="Note 6 21 2 2 2 4" xfId="44632"/>
    <cellStyle name="Note 6 21 2 2 2 5" xfId="44633"/>
    <cellStyle name="Note 6 21 2 2 3" xfId="44634"/>
    <cellStyle name="Note 6 21 2 2 3 2" xfId="44635"/>
    <cellStyle name="Note 6 21 2 2 3 3" xfId="44636"/>
    <cellStyle name="Note 6 21 2 2 4" xfId="44637"/>
    <cellStyle name="Note 6 21 2 2 4 2" xfId="44638"/>
    <cellStyle name="Note 6 21 2 2 4 3" xfId="44639"/>
    <cellStyle name="Note 6 21 2 2 5" xfId="44640"/>
    <cellStyle name="Note 6 21 2 2 5 2" xfId="44641"/>
    <cellStyle name="Note 6 21 2 2 5 3" xfId="44642"/>
    <cellStyle name="Note 6 21 2 2 6" xfId="44643"/>
    <cellStyle name="Note 6 21 2 3" xfId="44644"/>
    <cellStyle name="Note 6 21 2 3 2" xfId="44645"/>
    <cellStyle name="Note 6 21 2 3 2 2" xfId="44646"/>
    <cellStyle name="Note 6 21 2 3 2 2 2" xfId="44647"/>
    <cellStyle name="Note 6 21 2 3 2 2 3" xfId="44648"/>
    <cellStyle name="Note 6 21 2 3 2 3" xfId="44649"/>
    <cellStyle name="Note 6 21 2 3 2 3 2" xfId="44650"/>
    <cellStyle name="Note 6 21 2 3 2 3 3" xfId="44651"/>
    <cellStyle name="Note 6 21 2 3 2 4" xfId="44652"/>
    <cellStyle name="Note 6 21 2 3 2 5" xfId="44653"/>
    <cellStyle name="Note 6 21 2 3 3" xfId="44654"/>
    <cellStyle name="Note 6 21 2 3 3 2" xfId="44655"/>
    <cellStyle name="Note 6 21 2 3 3 3" xfId="44656"/>
    <cellStyle name="Note 6 21 2 3 4" xfId="44657"/>
    <cellStyle name="Note 6 21 2 3 4 2" xfId="44658"/>
    <cellStyle name="Note 6 21 2 3 4 3" xfId="44659"/>
    <cellStyle name="Note 6 21 2 3 5" xfId="44660"/>
    <cellStyle name="Note 6 21 2 3 5 2" xfId="44661"/>
    <cellStyle name="Note 6 21 2 3 5 3" xfId="44662"/>
    <cellStyle name="Note 6 21 2 3 6" xfId="44663"/>
    <cellStyle name="Note 6 21 2 4" xfId="44664"/>
    <cellStyle name="Note 6 21 2 4 2" xfId="44665"/>
    <cellStyle name="Note 6 21 2 4 2 2" xfId="44666"/>
    <cellStyle name="Note 6 21 2 4 2 3" xfId="44667"/>
    <cellStyle name="Note 6 21 2 4 3" xfId="44668"/>
    <cellStyle name="Note 6 21 2 4 3 2" xfId="44669"/>
    <cellStyle name="Note 6 21 2 4 3 3" xfId="44670"/>
    <cellStyle name="Note 6 21 2 4 4" xfId="44671"/>
    <cellStyle name="Note 6 21 2 4 4 2" xfId="44672"/>
    <cellStyle name="Note 6 21 2 4 4 3" xfId="44673"/>
    <cellStyle name="Note 6 21 2 4 5" xfId="44674"/>
    <cellStyle name="Note 6 21 2 4 5 2" xfId="44675"/>
    <cellStyle name="Note 6 21 2 4 5 3" xfId="44676"/>
    <cellStyle name="Note 6 21 2 4 6" xfId="44677"/>
    <cellStyle name="Note 6 21 2 4 6 2" xfId="44678"/>
    <cellStyle name="Note 6 21 2 4 6 3" xfId="44679"/>
    <cellStyle name="Note 6 21 2 4 7" xfId="44680"/>
    <cellStyle name="Note 6 21 2 4 8" xfId="44681"/>
    <cellStyle name="Note 6 21 2 5" xfId="44682"/>
    <cellStyle name="Note 6 21 2 5 2" xfId="44683"/>
    <cellStyle name="Note 6 21 2 5 2 2" xfId="44684"/>
    <cellStyle name="Note 6 21 2 5 2 3" xfId="44685"/>
    <cellStyle name="Note 6 21 2 5 3" xfId="44686"/>
    <cellStyle name="Note 6 21 2 5 3 2" xfId="44687"/>
    <cellStyle name="Note 6 21 2 5 3 3" xfId="44688"/>
    <cellStyle name="Note 6 21 2 5 4" xfId="44689"/>
    <cellStyle name="Note 6 21 2 5 5" xfId="44690"/>
    <cellStyle name="Note 6 21 2 6" xfId="44691"/>
    <cellStyle name="Note 6 21 2 6 2" xfId="44692"/>
    <cellStyle name="Note 6 21 2 6 3" xfId="44693"/>
    <cellStyle name="Note 6 21 2 7" xfId="44694"/>
    <cellStyle name="Note 6 21 2 7 2" xfId="44695"/>
    <cellStyle name="Note 6 21 2 7 3" xfId="44696"/>
    <cellStyle name="Note 6 21 2 8" xfId="44697"/>
    <cellStyle name="Note 6 21 2 8 2" xfId="44698"/>
    <cellStyle name="Note 6 21 2 8 3" xfId="44699"/>
    <cellStyle name="Note 6 21 2 9" xfId="44700"/>
    <cellStyle name="Note 6 21 3" xfId="44701"/>
    <cellStyle name="Note 6 21 3 2" xfId="44702"/>
    <cellStyle name="Note 6 21 3 2 2" xfId="44703"/>
    <cellStyle name="Note 6 21 3 2 2 2" xfId="44704"/>
    <cellStyle name="Note 6 21 3 2 2 2 2" xfId="44705"/>
    <cellStyle name="Note 6 21 3 2 2 2 3" xfId="44706"/>
    <cellStyle name="Note 6 21 3 2 2 3" xfId="44707"/>
    <cellStyle name="Note 6 21 3 2 2 3 2" xfId="44708"/>
    <cellStyle name="Note 6 21 3 2 2 3 3" xfId="44709"/>
    <cellStyle name="Note 6 21 3 2 2 4" xfId="44710"/>
    <cellStyle name="Note 6 21 3 2 2 5" xfId="44711"/>
    <cellStyle name="Note 6 21 3 2 3" xfId="44712"/>
    <cellStyle name="Note 6 21 3 2 3 2" xfId="44713"/>
    <cellStyle name="Note 6 21 3 2 3 3" xfId="44714"/>
    <cellStyle name="Note 6 21 3 2 4" xfId="44715"/>
    <cellStyle name="Note 6 21 3 2 4 2" xfId="44716"/>
    <cellStyle name="Note 6 21 3 2 4 3" xfId="44717"/>
    <cellStyle name="Note 6 21 3 2 5" xfId="44718"/>
    <cellStyle name="Note 6 21 3 2 5 2" xfId="44719"/>
    <cellStyle name="Note 6 21 3 2 5 3" xfId="44720"/>
    <cellStyle name="Note 6 21 3 2 6" xfId="44721"/>
    <cellStyle name="Note 6 21 3 3" xfId="44722"/>
    <cellStyle name="Note 6 21 3 3 2" xfId="44723"/>
    <cellStyle name="Note 6 21 3 3 2 2" xfId="44724"/>
    <cellStyle name="Note 6 21 3 3 2 2 2" xfId="44725"/>
    <cellStyle name="Note 6 21 3 3 2 2 3" xfId="44726"/>
    <cellStyle name="Note 6 21 3 3 2 3" xfId="44727"/>
    <cellStyle name="Note 6 21 3 3 2 3 2" xfId="44728"/>
    <cellStyle name="Note 6 21 3 3 2 3 3" xfId="44729"/>
    <cellStyle name="Note 6 21 3 3 2 4" xfId="44730"/>
    <cellStyle name="Note 6 21 3 3 2 5" xfId="44731"/>
    <cellStyle name="Note 6 21 3 3 3" xfId="44732"/>
    <cellStyle name="Note 6 21 3 3 3 2" xfId="44733"/>
    <cellStyle name="Note 6 21 3 3 3 3" xfId="44734"/>
    <cellStyle name="Note 6 21 3 3 4" xfId="44735"/>
    <cellStyle name="Note 6 21 3 3 4 2" xfId="44736"/>
    <cellStyle name="Note 6 21 3 3 4 3" xfId="44737"/>
    <cellStyle name="Note 6 21 3 3 5" xfId="44738"/>
    <cellStyle name="Note 6 21 3 3 5 2" xfId="44739"/>
    <cellStyle name="Note 6 21 3 3 5 3" xfId="44740"/>
    <cellStyle name="Note 6 21 3 3 6" xfId="44741"/>
    <cellStyle name="Note 6 21 3 4" xfId="44742"/>
    <cellStyle name="Note 6 21 3 4 2" xfId="44743"/>
    <cellStyle name="Note 6 21 3 4 2 2" xfId="44744"/>
    <cellStyle name="Note 6 21 3 4 2 3" xfId="44745"/>
    <cellStyle name="Note 6 21 3 4 3" xfId="44746"/>
    <cellStyle name="Note 6 21 3 4 3 2" xfId="44747"/>
    <cellStyle name="Note 6 21 3 4 3 3" xfId="44748"/>
    <cellStyle name="Note 6 21 3 4 4" xfId="44749"/>
    <cellStyle name="Note 6 21 3 4 4 2" xfId="44750"/>
    <cellStyle name="Note 6 21 3 4 4 3" xfId="44751"/>
    <cellStyle name="Note 6 21 3 4 5" xfId="44752"/>
    <cellStyle name="Note 6 21 3 4 5 2" xfId="44753"/>
    <cellStyle name="Note 6 21 3 4 5 3" xfId="44754"/>
    <cellStyle name="Note 6 21 3 4 6" xfId="44755"/>
    <cellStyle name="Note 6 21 3 4 6 2" xfId="44756"/>
    <cellStyle name="Note 6 21 3 4 6 3" xfId="44757"/>
    <cellStyle name="Note 6 21 3 4 7" xfId="44758"/>
    <cellStyle name="Note 6 21 3 4 8" xfId="44759"/>
    <cellStyle name="Note 6 21 3 5" xfId="44760"/>
    <cellStyle name="Note 6 21 3 5 2" xfId="44761"/>
    <cellStyle name="Note 6 21 3 5 2 2" xfId="44762"/>
    <cellStyle name="Note 6 21 3 5 2 3" xfId="44763"/>
    <cellStyle name="Note 6 21 3 5 3" xfId="44764"/>
    <cellStyle name="Note 6 21 3 5 3 2" xfId="44765"/>
    <cellStyle name="Note 6 21 3 5 3 3" xfId="44766"/>
    <cellStyle name="Note 6 21 3 5 4" xfId="44767"/>
    <cellStyle name="Note 6 21 3 5 5" xfId="44768"/>
    <cellStyle name="Note 6 21 3 6" xfId="44769"/>
    <cellStyle name="Note 6 21 3 6 2" xfId="44770"/>
    <cellStyle name="Note 6 21 3 6 3" xfId="44771"/>
    <cellStyle name="Note 6 21 3 7" xfId="44772"/>
    <cellStyle name="Note 6 21 3 7 2" xfId="44773"/>
    <cellStyle name="Note 6 21 3 7 3" xfId="44774"/>
    <cellStyle name="Note 6 21 3 8" xfId="44775"/>
    <cellStyle name="Note 6 21 3 8 2" xfId="44776"/>
    <cellStyle name="Note 6 21 3 8 3" xfId="44777"/>
    <cellStyle name="Note 6 21 3 9" xfId="44778"/>
    <cellStyle name="Note 6 21 4" xfId="44779"/>
    <cellStyle name="Note 6 21 4 2" xfId="44780"/>
    <cellStyle name="Note 6 21 4 2 2" xfId="44781"/>
    <cellStyle name="Note 6 21 4 2 2 2" xfId="44782"/>
    <cellStyle name="Note 6 21 4 2 2 2 2" xfId="44783"/>
    <cellStyle name="Note 6 21 4 2 2 2 3" xfId="44784"/>
    <cellStyle name="Note 6 21 4 2 2 3" xfId="44785"/>
    <cellStyle name="Note 6 21 4 2 2 3 2" xfId="44786"/>
    <cellStyle name="Note 6 21 4 2 2 3 3" xfId="44787"/>
    <cellStyle name="Note 6 21 4 2 2 4" xfId="44788"/>
    <cellStyle name="Note 6 21 4 2 2 5" xfId="44789"/>
    <cellStyle name="Note 6 21 4 2 3" xfId="44790"/>
    <cellStyle name="Note 6 21 4 2 3 2" xfId="44791"/>
    <cellStyle name="Note 6 21 4 2 3 3" xfId="44792"/>
    <cellStyle name="Note 6 21 4 2 4" xfId="44793"/>
    <cellStyle name="Note 6 21 4 2 4 2" xfId="44794"/>
    <cellStyle name="Note 6 21 4 2 4 3" xfId="44795"/>
    <cellStyle name="Note 6 21 4 2 5" xfId="44796"/>
    <cellStyle name="Note 6 21 4 2 5 2" xfId="44797"/>
    <cellStyle name="Note 6 21 4 2 5 3" xfId="44798"/>
    <cellStyle name="Note 6 21 4 2 6" xfId="44799"/>
    <cellStyle name="Note 6 21 4 3" xfId="44800"/>
    <cellStyle name="Note 6 21 4 3 2" xfId="44801"/>
    <cellStyle name="Note 6 21 4 3 2 2" xfId="44802"/>
    <cellStyle name="Note 6 21 4 3 2 2 2" xfId="44803"/>
    <cellStyle name="Note 6 21 4 3 2 2 3" xfId="44804"/>
    <cellStyle name="Note 6 21 4 3 2 3" xfId="44805"/>
    <cellStyle name="Note 6 21 4 3 2 3 2" xfId="44806"/>
    <cellStyle name="Note 6 21 4 3 2 3 3" xfId="44807"/>
    <cellStyle name="Note 6 21 4 3 2 4" xfId="44808"/>
    <cellStyle name="Note 6 21 4 3 2 5" xfId="44809"/>
    <cellStyle name="Note 6 21 4 3 3" xfId="44810"/>
    <cellStyle name="Note 6 21 4 3 3 2" xfId="44811"/>
    <cellStyle name="Note 6 21 4 3 3 3" xfId="44812"/>
    <cellStyle name="Note 6 21 4 3 4" xfId="44813"/>
    <cellStyle name="Note 6 21 4 3 4 2" xfId="44814"/>
    <cellStyle name="Note 6 21 4 3 4 3" xfId="44815"/>
    <cellStyle name="Note 6 21 4 3 5" xfId="44816"/>
    <cellStyle name="Note 6 21 4 3 5 2" xfId="44817"/>
    <cellStyle name="Note 6 21 4 3 5 3" xfId="44818"/>
    <cellStyle name="Note 6 21 4 3 6" xfId="44819"/>
    <cellStyle name="Note 6 21 4 4" xfId="44820"/>
    <cellStyle name="Note 6 21 4 4 2" xfId="44821"/>
    <cellStyle name="Note 6 21 4 4 2 2" xfId="44822"/>
    <cellStyle name="Note 6 21 4 4 2 3" xfId="44823"/>
    <cellStyle name="Note 6 21 4 4 3" xfId="44824"/>
    <cellStyle name="Note 6 21 4 4 3 2" xfId="44825"/>
    <cellStyle name="Note 6 21 4 4 3 3" xfId="44826"/>
    <cellStyle name="Note 6 21 4 4 4" xfId="44827"/>
    <cellStyle name="Note 6 21 4 4 4 2" xfId="44828"/>
    <cellStyle name="Note 6 21 4 4 4 3" xfId="44829"/>
    <cellStyle name="Note 6 21 4 4 5" xfId="44830"/>
    <cellStyle name="Note 6 21 4 4 5 2" xfId="44831"/>
    <cellStyle name="Note 6 21 4 4 5 3" xfId="44832"/>
    <cellStyle name="Note 6 21 4 4 6" xfId="44833"/>
    <cellStyle name="Note 6 21 4 4 6 2" xfId="44834"/>
    <cellStyle name="Note 6 21 4 4 6 3" xfId="44835"/>
    <cellStyle name="Note 6 21 4 4 7" xfId="44836"/>
    <cellStyle name="Note 6 21 4 4 8" xfId="44837"/>
    <cellStyle name="Note 6 21 4 5" xfId="44838"/>
    <cellStyle name="Note 6 21 4 5 2" xfId="44839"/>
    <cellStyle name="Note 6 21 4 5 2 2" xfId="44840"/>
    <cellStyle name="Note 6 21 4 5 2 3" xfId="44841"/>
    <cellStyle name="Note 6 21 4 5 3" xfId="44842"/>
    <cellStyle name="Note 6 21 4 5 3 2" xfId="44843"/>
    <cellStyle name="Note 6 21 4 5 3 3" xfId="44844"/>
    <cellStyle name="Note 6 21 4 5 4" xfId="44845"/>
    <cellStyle name="Note 6 21 4 5 5" xfId="44846"/>
    <cellStyle name="Note 6 21 4 6" xfId="44847"/>
    <cellStyle name="Note 6 21 4 6 2" xfId="44848"/>
    <cellStyle name="Note 6 21 4 6 3" xfId="44849"/>
    <cellStyle name="Note 6 21 4 7" xfId="44850"/>
    <cellStyle name="Note 6 21 4 7 2" xfId="44851"/>
    <cellStyle name="Note 6 21 4 7 3" xfId="44852"/>
    <cellStyle name="Note 6 21 4 8" xfId="44853"/>
    <cellStyle name="Note 6 21 4 8 2" xfId="44854"/>
    <cellStyle name="Note 6 21 4 8 3" xfId="44855"/>
    <cellStyle name="Note 6 21 4 9" xfId="44856"/>
    <cellStyle name="Note 6 21 5" xfId="44857"/>
    <cellStyle name="Note 6 21 5 2" xfId="44858"/>
    <cellStyle name="Note 6 21 5 2 2" xfId="44859"/>
    <cellStyle name="Note 6 21 5 2 2 2" xfId="44860"/>
    <cellStyle name="Note 6 21 5 2 2 3" xfId="44861"/>
    <cellStyle name="Note 6 21 5 2 3" xfId="44862"/>
    <cellStyle name="Note 6 21 5 2 3 2" xfId="44863"/>
    <cellStyle name="Note 6 21 5 2 3 3" xfId="44864"/>
    <cellStyle name="Note 6 21 5 2 4" xfId="44865"/>
    <cellStyle name="Note 6 21 5 2 5" xfId="44866"/>
    <cellStyle name="Note 6 21 5 3" xfId="44867"/>
    <cellStyle name="Note 6 21 5 3 2" xfId="44868"/>
    <cellStyle name="Note 6 21 5 3 3" xfId="44869"/>
    <cellStyle name="Note 6 21 5 4" xfId="44870"/>
    <cellStyle name="Note 6 21 5 4 2" xfId="44871"/>
    <cellStyle name="Note 6 21 5 4 3" xfId="44872"/>
    <cellStyle name="Note 6 21 5 5" xfId="44873"/>
    <cellStyle name="Note 6 21 5 5 2" xfId="44874"/>
    <cellStyle name="Note 6 21 5 5 3" xfId="44875"/>
    <cellStyle name="Note 6 21 5 6" xfId="44876"/>
    <cellStyle name="Note 6 21 6" xfId="44877"/>
    <cellStyle name="Note 6 21 6 2" xfId="44878"/>
    <cellStyle name="Note 6 21 6 2 2" xfId="44879"/>
    <cellStyle name="Note 6 21 6 2 2 2" xfId="44880"/>
    <cellStyle name="Note 6 21 6 2 2 3" xfId="44881"/>
    <cellStyle name="Note 6 21 6 2 3" xfId="44882"/>
    <cellStyle name="Note 6 21 6 2 3 2" xfId="44883"/>
    <cellStyle name="Note 6 21 6 2 3 3" xfId="44884"/>
    <cellStyle name="Note 6 21 6 2 4" xfId="44885"/>
    <cellStyle name="Note 6 21 6 2 5" xfId="44886"/>
    <cellStyle name="Note 6 21 6 3" xfId="44887"/>
    <cellStyle name="Note 6 21 6 3 2" xfId="44888"/>
    <cellStyle name="Note 6 21 6 3 3" xfId="44889"/>
    <cellStyle name="Note 6 21 6 4" xfId="44890"/>
    <cellStyle name="Note 6 21 6 4 2" xfId="44891"/>
    <cellStyle name="Note 6 21 6 4 3" xfId="44892"/>
    <cellStyle name="Note 6 21 6 5" xfId="44893"/>
    <cellStyle name="Note 6 21 6 5 2" xfId="44894"/>
    <cellStyle name="Note 6 21 6 5 3" xfId="44895"/>
    <cellStyle name="Note 6 21 6 6" xfId="44896"/>
    <cellStyle name="Note 6 21 7" xfId="44897"/>
    <cellStyle name="Note 6 21 7 2" xfId="44898"/>
    <cellStyle name="Note 6 21 7 2 2" xfId="44899"/>
    <cellStyle name="Note 6 21 7 2 3" xfId="44900"/>
    <cellStyle name="Note 6 21 7 3" xfId="44901"/>
    <cellStyle name="Note 6 21 7 3 2" xfId="44902"/>
    <cellStyle name="Note 6 21 7 3 3" xfId="44903"/>
    <cellStyle name="Note 6 21 7 4" xfId="44904"/>
    <cellStyle name="Note 6 21 7 4 2" xfId="44905"/>
    <cellStyle name="Note 6 21 7 4 3" xfId="44906"/>
    <cellStyle name="Note 6 21 7 5" xfId="44907"/>
    <cellStyle name="Note 6 21 7 5 2" xfId="44908"/>
    <cellStyle name="Note 6 21 7 5 3" xfId="44909"/>
    <cellStyle name="Note 6 21 7 6" xfId="44910"/>
    <cellStyle name="Note 6 21 7 6 2" xfId="44911"/>
    <cellStyle name="Note 6 21 7 6 3" xfId="44912"/>
    <cellStyle name="Note 6 21 7 7" xfId="44913"/>
    <cellStyle name="Note 6 21 7 8" xfId="44914"/>
    <cellStyle name="Note 6 21 8" xfId="44915"/>
    <cellStyle name="Note 6 21 8 2" xfId="44916"/>
    <cellStyle name="Note 6 21 8 2 2" xfId="44917"/>
    <cellStyle name="Note 6 21 8 2 3" xfId="44918"/>
    <cellStyle name="Note 6 21 8 3" xfId="44919"/>
    <cellStyle name="Note 6 21 8 3 2" xfId="44920"/>
    <cellStyle name="Note 6 21 8 3 3" xfId="44921"/>
    <cellStyle name="Note 6 21 8 4" xfId="44922"/>
    <cellStyle name="Note 6 21 8 5" xfId="44923"/>
    <cellStyle name="Note 6 21 9" xfId="44924"/>
    <cellStyle name="Note 6 21 9 2" xfId="44925"/>
    <cellStyle name="Note 6 21 9 3" xfId="44926"/>
    <cellStyle name="Note 6 22" xfId="44927"/>
    <cellStyle name="Note 6 22 10" xfId="44928"/>
    <cellStyle name="Note 6 22 10 2" xfId="44929"/>
    <cellStyle name="Note 6 22 10 3" xfId="44930"/>
    <cellStyle name="Note 6 22 11" xfId="44931"/>
    <cellStyle name="Note 6 22 11 2" xfId="44932"/>
    <cellStyle name="Note 6 22 11 3" xfId="44933"/>
    <cellStyle name="Note 6 22 12" xfId="44934"/>
    <cellStyle name="Note 6 22 2" xfId="44935"/>
    <cellStyle name="Note 6 22 2 2" xfId="44936"/>
    <cellStyle name="Note 6 22 2 2 2" xfId="44937"/>
    <cellStyle name="Note 6 22 2 2 2 2" xfId="44938"/>
    <cellStyle name="Note 6 22 2 2 2 2 2" xfId="44939"/>
    <cellStyle name="Note 6 22 2 2 2 2 3" xfId="44940"/>
    <cellStyle name="Note 6 22 2 2 2 3" xfId="44941"/>
    <cellStyle name="Note 6 22 2 2 2 3 2" xfId="44942"/>
    <cellStyle name="Note 6 22 2 2 2 3 3" xfId="44943"/>
    <cellStyle name="Note 6 22 2 2 2 4" xfId="44944"/>
    <cellStyle name="Note 6 22 2 2 2 5" xfId="44945"/>
    <cellStyle name="Note 6 22 2 2 3" xfId="44946"/>
    <cellStyle name="Note 6 22 2 2 3 2" xfId="44947"/>
    <cellStyle name="Note 6 22 2 2 3 3" xfId="44948"/>
    <cellStyle name="Note 6 22 2 2 4" xfId="44949"/>
    <cellStyle name="Note 6 22 2 2 4 2" xfId="44950"/>
    <cellStyle name="Note 6 22 2 2 4 3" xfId="44951"/>
    <cellStyle name="Note 6 22 2 2 5" xfId="44952"/>
    <cellStyle name="Note 6 22 2 2 5 2" xfId="44953"/>
    <cellStyle name="Note 6 22 2 2 5 3" xfId="44954"/>
    <cellStyle name="Note 6 22 2 2 6" xfId="44955"/>
    <cellStyle name="Note 6 22 2 3" xfId="44956"/>
    <cellStyle name="Note 6 22 2 3 2" xfId="44957"/>
    <cellStyle name="Note 6 22 2 3 2 2" xfId="44958"/>
    <cellStyle name="Note 6 22 2 3 2 2 2" xfId="44959"/>
    <cellStyle name="Note 6 22 2 3 2 2 3" xfId="44960"/>
    <cellStyle name="Note 6 22 2 3 2 3" xfId="44961"/>
    <cellStyle name="Note 6 22 2 3 2 3 2" xfId="44962"/>
    <cellStyle name="Note 6 22 2 3 2 3 3" xfId="44963"/>
    <cellStyle name="Note 6 22 2 3 2 4" xfId="44964"/>
    <cellStyle name="Note 6 22 2 3 2 5" xfId="44965"/>
    <cellStyle name="Note 6 22 2 3 3" xfId="44966"/>
    <cellStyle name="Note 6 22 2 3 3 2" xfId="44967"/>
    <cellStyle name="Note 6 22 2 3 3 3" xfId="44968"/>
    <cellStyle name="Note 6 22 2 3 4" xfId="44969"/>
    <cellStyle name="Note 6 22 2 3 4 2" xfId="44970"/>
    <cellStyle name="Note 6 22 2 3 4 3" xfId="44971"/>
    <cellStyle name="Note 6 22 2 3 5" xfId="44972"/>
    <cellStyle name="Note 6 22 2 3 5 2" xfId="44973"/>
    <cellStyle name="Note 6 22 2 3 5 3" xfId="44974"/>
    <cellStyle name="Note 6 22 2 3 6" xfId="44975"/>
    <cellStyle name="Note 6 22 2 4" xfId="44976"/>
    <cellStyle name="Note 6 22 2 4 2" xfId="44977"/>
    <cellStyle name="Note 6 22 2 4 2 2" xfId="44978"/>
    <cellStyle name="Note 6 22 2 4 2 3" xfId="44979"/>
    <cellStyle name="Note 6 22 2 4 3" xfId="44980"/>
    <cellStyle name="Note 6 22 2 4 3 2" xfId="44981"/>
    <cellStyle name="Note 6 22 2 4 3 3" xfId="44982"/>
    <cellStyle name="Note 6 22 2 4 4" xfId="44983"/>
    <cellStyle name="Note 6 22 2 4 4 2" xfId="44984"/>
    <cellStyle name="Note 6 22 2 4 4 3" xfId="44985"/>
    <cellStyle name="Note 6 22 2 4 5" xfId="44986"/>
    <cellStyle name="Note 6 22 2 4 5 2" xfId="44987"/>
    <cellStyle name="Note 6 22 2 4 5 3" xfId="44988"/>
    <cellStyle name="Note 6 22 2 4 6" xfId="44989"/>
    <cellStyle name="Note 6 22 2 4 6 2" xfId="44990"/>
    <cellStyle name="Note 6 22 2 4 6 3" xfId="44991"/>
    <cellStyle name="Note 6 22 2 4 7" xfId="44992"/>
    <cellStyle name="Note 6 22 2 4 8" xfId="44993"/>
    <cellStyle name="Note 6 22 2 5" xfId="44994"/>
    <cellStyle name="Note 6 22 2 5 2" xfId="44995"/>
    <cellStyle name="Note 6 22 2 5 2 2" xfId="44996"/>
    <cellStyle name="Note 6 22 2 5 2 3" xfId="44997"/>
    <cellStyle name="Note 6 22 2 5 3" xfId="44998"/>
    <cellStyle name="Note 6 22 2 5 3 2" xfId="44999"/>
    <cellStyle name="Note 6 22 2 5 3 3" xfId="45000"/>
    <cellStyle name="Note 6 22 2 5 4" xfId="45001"/>
    <cellStyle name="Note 6 22 2 5 5" xfId="45002"/>
    <cellStyle name="Note 6 22 2 6" xfId="45003"/>
    <cellStyle name="Note 6 22 2 6 2" xfId="45004"/>
    <cellStyle name="Note 6 22 2 6 3" xfId="45005"/>
    <cellStyle name="Note 6 22 2 7" xfId="45006"/>
    <cellStyle name="Note 6 22 2 7 2" xfId="45007"/>
    <cellStyle name="Note 6 22 2 7 3" xfId="45008"/>
    <cellStyle name="Note 6 22 2 8" xfId="45009"/>
    <cellStyle name="Note 6 22 2 8 2" xfId="45010"/>
    <cellStyle name="Note 6 22 2 8 3" xfId="45011"/>
    <cellStyle name="Note 6 22 2 9" xfId="45012"/>
    <cellStyle name="Note 6 22 3" xfId="45013"/>
    <cellStyle name="Note 6 22 3 2" xfId="45014"/>
    <cellStyle name="Note 6 22 3 2 2" xfId="45015"/>
    <cellStyle name="Note 6 22 3 2 2 2" xfId="45016"/>
    <cellStyle name="Note 6 22 3 2 2 2 2" xfId="45017"/>
    <cellStyle name="Note 6 22 3 2 2 2 3" xfId="45018"/>
    <cellStyle name="Note 6 22 3 2 2 3" xfId="45019"/>
    <cellStyle name="Note 6 22 3 2 2 3 2" xfId="45020"/>
    <cellStyle name="Note 6 22 3 2 2 3 3" xfId="45021"/>
    <cellStyle name="Note 6 22 3 2 2 4" xfId="45022"/>
    <cellStyle name="Note 6 22 3 2 2 5" xfId="45023"/>
    <cellStyle name="Note 6 22 3 2 3" xfId="45024"/>
    <cellStyle name="Note 6 22 3 2 3 2" xfId="45025"/>
    <cellStyle name="Note 6 22 3 2 3 3" xfId="45026"/>
    <cellStyle name="Note 6 22 3 2 4" xfId="45027"/>
    <cellStyle name="Note 6 22 3 2 4 2" xfId="45028"/>
    <cellStyle name="Note 6 22 3 2 4 3" xfId="45029"/>
    <cellStyle name="Note 6 22 3 2 5" xfId="45030"/>
    <cellStyle name="Note 6 22 3 2 5 2" xfId="45031"/>
    <cellStyle name="Note 6 22 3 2 5 3" xfId="45032"/>
    <cellStyle name="Note 6 22 3 2 6" xfId="45033"/>
    <cellStyle name="Note 6 22 3 3" xfId="45034"/>
    <cellStyle name="Note 6 22 3 3 2" xfId="45035"/>
    <cellStyle name="Note 6 22 3 3 2 2" xfId="45036"/>
    <cellStyle name="Note 6 22 3 3 2 2 2" xfId="45037"/>
    <cellStyle name="Note 6 22 3 3 2 2 3" xfId="45038"/>
    <cellStyle name="Note 6 22 3 3 2 3" xfId="45039"/>
    <cellStyle name="Note 6 22 3 3 2 3 2" xfId="45040"/>
    <cellStyle name="Note 6 22 3 3 2 3 3" xfId="45041"/>
    <cellStyle name="Note 6 22 3 3 2 4" xfId="45042"/>
    <cellStyle name="Note 6 22 3 3 2 5" xfId="45043"/>
    <cellStyle name="Note 6 22 3 3 3" xfId="45044"/>
    <cellStyle name="Note 6 22 3 3 3 2" xfId="45045"/>
    <cellStyle name="Note 6 22 3 3 3 3" xfId="45046"/>
    <cellStyle name="Note 6 22 3 3 4" xfId="45047"/>
    <cellStyle name="Note 6 22 3 3 4 2" xfId="45048"/>
    <cellStyle name="Note 6 22 3 3 4 3" xfId="45049"/>
    <cellStyle name="Note 6 22 3 3 5" xfId="45050"/>
    <cellStyle name="Note 6 22 3 3 5 2" xfId="45051"/>
    <cellStyle name="Note 6 22 3 3 5 3" xfId="45052"/>
    <cellStyle name="Note 6 22 3 3 6" xfId="45053"/>
    <cellStyle name="Note 6 22 3 4" xfId="45054"/>
    <cellStyle name="Note 6 22 3 4 2" xfId="45055"/>
    <cellStyle name="Note 6 22 3 4 2 2" xfId="45056"/>
    <cellStyle name="Note 6 22 3 4 2 3" xfId="45057"/>
    <cellStyle name="Note 6 22 3 4 3" xfId="45058"/>
    <cellStyle name="Note 6 22 3 4 3 2" xfId="45059"/>
    <cellStyle name="Note 6 22 3 4 3 3" xfId="45060"/>
    <cellStyle name="Note 6 22 3 4 4" xfId="45061"/>
    <cellStyle name="Note 6 22 3 4 4 2" xfId="45062"/>
    <cellStyle name="Note 6 22 3 4 4 3" xfId="45063"/>
    <cellStyle name="Note 6 22 3 4 5" xfId="45064"/>
    <cellStyle name="Note 6 22 3 4 5 2" xfId="45065"/>
    <cellStyle name="Note 6 22 3 4 5 3" xfId="45066"/>
    <cellStyle name="Note 6 22 3 4 6" xfId="45067"/>
    <cellStyle name="Note 6 22 3 4 6 2" xfId="45068"/>
    <cellStyle name="Note 6 22 3 4 6 3" xfId="45069"/>
    <cellStyle name="Note 6 22 3 4 7" xfId="45070"/>
    <cellStyle name="Note 6 22 3 4 8" xfId="45071"/>
    <cellStyle name="Note 6 22 3 5" xfId="45072"/>
    <cellStyle name="Note 6 22 3 5 2" xfId="45073"/>
    <cellStyle name="Note 6 22 3 5 2 2" xfId="45074"/>
    <cellStyle name="Note 6 22 3 5 2 3" xfId="45075"/>
    <cellStyle name="Note 6 22 3 5 3" xfId="45076"/>
    <cellStyle name="Note 6 22 3 5 3 2" xfId="45077"/>
    <cellStyle name="Note 6 22 3 5 3 3" xfId="45078"/>
    <cellStyle name="Note 6 22 3 5 4" xfId="45079"/>
    <cellStyle name="Note 6 22 3 5 5" xfId="45080"/>
    <cellStyle name="Note 6 22 3 6" xfId="45081"/>
    <cellStyle name="Note 6 22 3 6 2" xfId="45082"/>
    <cellStyle name="Note 6 22 3 6 3" xfId="45083"/>
    <cellStyle name="Note 6 22 3 7" xfId="45084"/>
    <cellStyle name="Note 6 22 3 7 2" xfId="45085"/>
    <cellStyle name="Note 6 22 3 7 3" xfId="45086"/>
    <cellStyle name="Note 6 22 3 8" xfId="45087"/>
    <cellStyle name="Note 6 22 3 8 2" xfId="45088"/>
    <cellStyle name="Note 6 22 3 8 3" xfId="45089"/>
    <cellStyle name="Note 6 22 3 9" xfId="45090"/>
    <cellStyle name="Note 6 22 4" xfId="45091"/>
    <cellStyle name="Note 6 22 4 2" xfId="45092"/>
    <cellStyle name="Note 6 22 4 2 2" xfId="45093"/>
    <cellStyle name="Note 6 22 4 2 2 2" xfId="45094"/>
    <cellStyle name="Note 6 22 4 2 2 2 2" xfId="45095"/>
    <cellStyle name="Note 6 22 4 2 2 2 3" xfId="45096"/>
    <cellStyle name="Note 6 22 4 2 2 3" xfId="45097"/>
    <cellStyle name="Note 6 22 4 2 2 3 2" xfId="45098"/>
    <cellStyle name="Note 6 22 4 2 2 3 3" xfId="45099"/>
    <cellStyle name="Note 6 22 4 2 2 4" xfId="45100"/>
    <cellStyle name="Note 6 22 4 2 2 5" xfId="45101"/>
    <cellStyle name="Note 6 22 4 2 3" xfId="45102"/>
    <cellStyle name="Note 6 22 4 2 3 2" xfId="45103"/>
    <cellStyle name="Note 6 22 4 2 3 3" xfId="45104"/>
    <cellStyle name="Note 6 22 4 2 4" xfId="45105"/>
    <cellStyle name="Note 6 22 4 2 4 2" xfId="45106"/>
    <cellStyle name="Note 6 22 4 2 4 3" xfId="45107"/>
    <cellStyle name="Note 6 22 4 2 5" xfId="45108"/>
    <cellStyle name="Note 6 22 4 2 5 2" xfId="45109"/>
    <cellStyle name="Note 6 22 4 2 5 3" xfId="45110"/>
    <cellStyle name="Note 6 22 4 2 6" xfId="45111"/>
    <cellStyle name="Note 6 22 4 3" xfId="45112"/>
    <cellStyle name="Note 6 22 4 3 2" xfId="45113"/>
    <cellStyle name="Note 6 22 4 3 2 2" xfId="45114"/>
    <cellStyle name="Note 6 22 4 3 2 2 2" xfId="45115"/>
    <cellStyle name="Note 6 22 4 3 2 2 3" xfId="45116"/>
    <cellStyle name="Note 6 22 4 3 2 3" xfId="45117"/>
    <cellStyle name="Note 6 22 4 3 2 3 2" xfId="45118"/>
    <cellStyle name="Note 6 22 4 3 2 3 3" xfId="45119"/>
    <cellStyle name="Note 6 22 4 3 2 4" xfId="45120"/>
    <cellStyle name="Note 6 22 4 3 2 5" xfId="45121"/>
    <cellStyle name="Note 6 22 4 3 3" xfId="45122"/>
    <cellStyle name="Note 6 22 4 3 3 2" xfId="45123"/>
    <cellStyle name="Note 6 22 4 3 3 3" xfId="45124"/>
    <cellStyle name="Note 6 22 4 3 4" xfId="45125"/>
    <cellStyle name="Note 6 22 4 3 4 2" xfId="45126"/>
    <cellStyle name="Note 6 22 4 3 4 3" xfId="45127"/>
    <cellStyle name="Note 6 22 4 3 5" xfId="45128"/>
    <cellStyle name="Note 6 22 4 3 5 2" xfId="45129"/>
    <cellStyle name="Note 6 22 4 3 5 3" xfId="45130"/>
    <cellStyle name="Note 6 22 4 3 6" xfId="45131"/>
    <cellStyle name="Note 6 22 4 4" xfId="45132"/>
    <cellStyle name="Note 6 22 4 4 2" xfId="45133"/>
    <cellStyle name="Note 6 22 4 4 2 2" xfId="45134"/>
    <cellStyle name="Note 6 22 4 4 2 3" xfId="45135"/>
    <cellStyle name="Note 6 22 4 4 3" xfId="45136"/>
    <cellStyle name="Note 6 22 4 4 3 2" xfId="45137"/>
    <cellStyle name="Note 6 22 4 4 3 3" xfId="45138"/>
    <cellStyle name="Note 6 22 4 4 4" xfId="45139"/>
    <cellStyle name="Note 6 22 4 4 4 2" xfId="45140"/>
    <cellStyle name="Note 6 22 4 4 4 3" xfId="45141"/>
    <cellStyle name="Note 6 22 4 4 5" xfId="45142"/>
    <cellStyle name="Note 6 22 4 4 5 2" xfId="45143"/>
    <cellStyle name="Note 6 22 4 4 5 3" xfId="45144"/>
    <cellStyle name="Note 6 22 4 4 6" xfId="45145"/>
    <cellStyle name="Note 6 22 4 4 6 2" xfId="45146"/>
    <cellStyle name="Note 6 22 4 4 6 3" xfId="45147"/>
    <cellStyle name="Note 6 22 4 4 7" xfId="45148"/>
    <cellStyle name="Note 6 22 4 4 8" xfId="45149"/>
    <cellStyle name="Note 6 22 4 5" xfId="45150"/>
    <cellStyle name="Note 6 22 4 5 2" xfId="45151"/>
    <cellStyle name="Note 6 22 4 5 2 2" xfId="45152"/>
    <cellStyle name="Note 6 22 4 5 2 3" xfId="45153"/>
    <cellStyle name="Note 6 22 4 5 3" xfId="45154"/>
    <cellStyle name="Note 6 22 4 5 3 2" xfId="45155"/>
    <cellStyle name="Note 6 22 4 5 3 3" xfId="45156"/>
    <cellStyle name="Note 6 22 4 5 4" xfId="45157"/>
    <cellStyle name="Note 6 22 4 5 5" xfId="45158"/>
    <cellStyle name="Note 6 22 4 6" xfId="45159"/>
    <cellStyle name="Note 6 22 4 6 2" xfId="45160"/>
    <cellStyle name="Note 6 22 4 6 3" xfId="45161"/>
    <cellStyle name="Note 6 22 4 7" xfId="45162"/>
    <cellStyle name="Note 6 22 4 7 2" xfId="45163"/>
    <cellStyle name="Note 6 22 4 7 3" xfId="45164"/>
    <cellStyle name="Note 6 22 4 8" xfId="45165"/>
    <cellStyle name="Note 6 22 4 8 2" xfId="45166"/>
    <cellStyle name="Note 6 22 4 8 3" xfId="45167"/>
    <cellStyle name="Note 6 22 4 9" xfId="45168"/>
    <cellStyle name="Note 6 22 5" xfId="45169"/>
    <cellStyle name="Note 6 22 5 2" xfId="45170"/>
    <cellStyle name="Note 6 22 5 2 2" xfId="45171"/>
    <cellStyle name="Note 6 22 5 2 2 2" xfId="45172"/>
    <cellStyle name="Note 6 22 5 2 2 3" xfId="45173"/>
    <cellStyle name="Note 6 22 5 2 3" xfId="45174"/>
    <cellStyle name="Note 6 22 5 2 3 2" xfId="45175"/>
    <cellStyle name="Note 6 22 5 2 3 3" xfId="45176"/>
    <cellStyle name="Note 6 22 5 2 4" xfId="45177"/>
    <cellStyle name="Note 6 22 5 2 5" xfId="45178"/>
    <cellStyle name="Note 6 22 5 3" xfId="45179"/>
    <cellStyle name="Note 6 22 5 3 2" xfId="45180"/>
    <cellStyle name="Note 6 22 5 3 3" xfId="45181"/>
    <cellStyle name="Note 6 22 5 4" xfId="45182"/>
    <cellStyle name="Note 6 22 5 4 2" xfId="45183"/>
    <cellStyle name="Note 6 22 5 4 3" xfId="45184"/>
    <cellStyle name="Note 6 22 5 5" xfId="45185"/>
    <cellStyle name="Note 6 22 5 5 2" xfId="45186"/>
    <cellStyle name="Note 6 22 5 5 3" xfId="45187"/>
    <cellStyle name="Note 6 22 5 6" xfId="45188"/>
    <cellStyle name="Note 6 22 6" xfId="45189"/>
    <cellStyle name="Note 6 22 6 2" xfId="45190"/>
    <cellStyle name="Note 6 22 6 2 2" xfId="45191"/>
    <cellStyle name="Note 6 22 6 2 2 2" xfId="45192"/>
    <cellStyle name="Note 6 22 6 2 2 3" xfId="45193"/>
    <cellStyle name="Note 6 22 6 2 3" xfId="45194"/>
    <cellStyle name="Note 6 22 6 2 3 2" xfId="45195"/>
    <cellStyle name="Note 6 22 6 2 3 3" xfId="45196"/>
    <cellStyle name="Note 6 22 6 2 4" xfId="45197"/>
    <cellStyle name="Note 6 22 6 2 5" xfId="45198"/>
    <cellStyle name="Note 6 22 6 3" xfId="45199"/>
    <cellStyle name="Note 6 22 6 3 2" xfId="45200"/>
    <cellStyle name="Note 6 22 6 3 3" xfId="45201"/>
    <cellStyle name="Note 6 22 6 4" xfId="45202"/>
    <cellStyle name="Note 6 22 6 4 2" xfId="45203"/>
    <cellStyle name="Note 6 22 6 4 3" xfId="45204"/>
    <cellStyle name="Note 6 22 6 5" xfId="45205"/>
    <cellStyle name="Note 6 22 6 5 2" xfId="45206"/>
    <cellStyle name="Note 6 22 6 5 3" xfId="45207"/>
    <cellStyle name="Note 6 22 6 6" xfId="45208"/>
    <cellStyle name="Note 6 22 7" xfId="45209"/>
    <cellStyle name="Note 6 22 7 2" xfId="45210"/>
    <cellStyle name="Note 6 22 7 2 2" xfId="45211"/>
    <cellStyle name="Note 6 22 7 2 3" xfId="45212"/>
    <cellStyle name="Note 6 22 7 3" xfId="45213"/>
    <cellStyle name="Note 6 22 7 3 2" xfId="45214"/>
    <cellStyle name="Note 6 22 7 3 3" xfId="45215"/>
    <cellStyle name="Note 6 22 7 4" xfId="45216"/>
    <cellStyle name="Note 6 22 7 4 2" xfId="45217"/>
    <cellStyle name="Note 6 22 7 4 3" xfId="45218"/>
    <cellStyle name="Note 6 22 7 5" xfId="45219"/>
    <cellStyle name="Note 6 22 7 5 2" xfId="45220"/>
    <cellStyle name="Note 6 22 7 5 3" xfId="45221"/>
    <cellStyle name="Note 6 22 7 6" xfId="45222"/>
    <cellStyle name="Note 6 22 7 6 2" xfId="45223"/>
    <cellStyle name="Note 6 22 7 6 3" xfId="45224"/>
    <cellStyle name="Note 6 22 7 7" xfId="45225"/>
    <cellStyle name="Note 6 22 7 8" xfId="45226"/>
    <cellStyle name="Note 6 22 8" xfId="45227"/>
    <cellStyle name="Note 6 22 8 2" xfId="45228"/>
    <cellStyle name="Note 6 22 8 2 2" xfId="45229"/>
    <cellStyle name="Note 6 22 8 2 3" xfId="45230"/>
    <cellStyle name="Note 6 22 8 3" xfId="45231"/>
    <cellStyle name="Note 6 22 8 3 2" xfId="45232"/>
    <cellStyle name="Note 6 22 8 3 3" xfId="45233"/>
    <cellStyle name="Note 6 22 8 4" xfId="45234"/>
    <cellStyle name="Note 6 22 8 5" xfId="45235"/>
    <cellStyle name="Note 6 22 9" xfId="45236"/>
    <cellStyle name="Note 6 22 9 2" xfId="45237"/>
    <cellStyle name="Note 6 22 9 3" xfId="45238"/>
    <cellStyle name="Note 6 23" xfId="45239"/>
    <cellStyle name="Note 6 23 10" xfId="45240"/>
    <cellStyle name="Note 6 23 10 2" xfId="45241"/>
    <cellStyle name="Note 6 23 10 3" xfId="45242"/>
    <cellStyle name="Note 6 23 11" xfId="45243"/>
    <cellStyle name="Note 6 23 11 2" xfId="45244"/>
    <cellStyle name="Note 6 23 11 3" xfId="45245"/>
    <cellStyle name="Note 6 23 12" xfId="45246"/>
    <cellStyle name="Note 6 23 2" xfId="45247"/>
    <cellStyle name="Note 6 23 2 2" xfId="45248"/>
    <cellStyle name="Note 6 23 2 2 2" xfId="45249"/>
    <cellStyle name="Note 6 23 2 2 2 2" xfId="45250"/>
    <cellStyle name="Note 6 23 2 2 2 2 2" xfId="45251"/>
    <cellStyle name="Note 6 23 2 2 2 2 3" xfId="45252"/>
    <cellStyle name="Note 6 23 2 2 2 3" xfId="45253"/>
    <cellStyle name="Note 6 23 2 2 2 3 2" xfId="45254"/>
    <cellStyle name="Note 6 23 2 2 2 3 3" xfId="45255"/>
    <cellStyle name="Note 6 23 2 2 2 4" xfId="45256"/>
    <cellStyle name="Note 6 23 2 2 2 5" xfId="45257"/>
    <cellStyle name="Note 6 23 2 2 3" xfId="45258"/>
    <cellStyle name="Note 6 23 2 2 3 2" xfId="45259"/>
    <cellStyle name="Note 6 23 2 2 3 3" xfId="45260"/>
    <cellStyle name="Note 6 23 2 2 4" xfId="45261"/>
    <cellStyle name="Note 6 23 2 2 4 2" xfId="45262"/>
    <cellStyle name="Note 6 23 2 2 4 3" xfId="45263"/>
    <cellStyle name="Note 6 23 2 2 5" xfId="45264"/>
    <cellStyle name="Note 6 23 2 2 5 2" xfId="45265"/>
    <cellStyle name="Note 6 23 2 2 5 3" xfId="45266"/>
    <cellStyle name="Note 6 23 2 2 6" xfId="45267"/>
    <cellStyle name="Note 6 23 2 3" xfId="45268"/>
    <cellStyle name="Note 6 23 2 3 2" xfId="45269"/>
    <cellStyle name="Note 6 23 2 3 2 2" xfId="45270"/>
    <cellStyle name="Note 6 23 2 3 2 2 2" xfId="45271"/>
    <cellStyle name="Note 6 23 2 3 2 2 3" xfId="45272"/>
    <cellStyle name="Note 6 23 2 3 2 3" xfId="45273"/>
    <cellStyle name="Note 6 23 2 3 2 3 2" xfId="45274"/>
    <cellStyle name="Note 6 23 2 3 2 3 3" xfId="45275"/>
    <cellStyle name="Note 6 23 2 3 2 4" xfId="45276"/>
    <cellStyle name="Note 6 23 2 3 2 5" xfId="45277"/>
    <cellStyle name="Note 6 23 2 3 3" xfId="45278"/>
    <cellStyle name="Note 6 23 2 3 3 2" xfId="45279"/>
    <cellStyle name="Note 6 23 2 3 3 3" xfId="45280"/>
    <cellStyle name="Note 6 23 2 3 4" xfId="45281"/>
    <cellStyle name="Note 6 23 2 3 4 2" xfId="45282"/>
    <cellStyle name="Note 6 23 2 3 4 3" xfId="45283"/>
    <cellStyle name="Note 6 23 2 3 5" xfId="45284"/>
    <cellStyle name="Note 6 23 2 3 5 2" xfId="45285"/>
    <cellStyle name="Note 6 23 2 3 5 3" xfId="45286"/>
    <cellStyle name="Note 6 23 2 3 6" xfId="45287"/>
    <cellStyle name="Note 6 23 2 4" xfId="45288"/>
    <cellStyle name="Note 6 23 2 4 2" xfId="45289"/>
    <cellStyle name="Note 6 23 2 4 2 2" xfId="45290"/>
    <cellStyle name="Note 6 23 2 4 2 3" xfId="45291"/>
    <cellStyle name="Note 6 23 2 4 3" xfId="45292"/>
    <cellStyle name="Note 6 23 2 4 3 2" xfId="45293"/>
    <cellStyle name="Note 6 23 2 4 3 3" xfId="45294"/>
    <cellStyle name="Note 6 23 2 4 4" xfId="45295"/>
    <cellStyle name="Note 6 23 2 4 4 2" xfId="45296"/>
    <cellStyle name="Note 6 23 2 4 4 3" xfId="45297"/>
    <cellStyle name="Note 6 23 2 4 5" xfId="45298"/>
    <cellStyle name="Note 6 23 2 4 5 2" xfId="45299"/>
    <cellStyle name="Note 6 23 2 4 5 3" xfId="45300"/>
    <cellStyle name="Note 6 23 2 4 6" xfId="45301"/>
    <cellStyle name="Note 6 23 2 4 6 2" xfId="45302"/>
    <cellStyle name="Note 6 23 2 4 6 3" xfId="45303"/>
    <cellStyle name="Note 6 23 2 4 7" xfId="45304"/>
    <cellStyle name="Note 6 23 2 4 8" xfId="45305"/>
    <cellStyle name="Note 6 23 2 5" xfId="45306"/>
    <cellStyle name="Note 6 23 2 5 2" xfId="45307"/>
    <cellStyle name="Note 6 23 2 5 2 2" xfId="45308"/>
    <cellStyle name="Note 6 23 2 5 2 3" xfId="45309"/>
    <cellStyle name="Note 6 23 2 5 3" xfId="45310"/>
    <cellStyle name="Note 6 23 2 5 3 2" xfId="45311"/>
    <cellStyle name="Note 6 23 2 5 3 3" xfId="45312"/>
    <cellStyle name="Note 6 23 2 5 4" xfId="45313"/>
    <cellStyle name="Note 6 23 2 5 5" xfId="45314"/>
    <cellStyle name="Note 6 23 2 6" xfId="45315"/>
    <cellStyle name="Note 6 23 2 6 2" xfId="45316"/>
    <cellStyle name="Note 6 23 2 6 3" xfId="45317"/>
    <cellStyle name="Note 6 23 2 7" xfId="45318"/>
    <cellStyle name="Note 6 23 2 7 2" xfId="45319"/>
    <cellStyle name="Note 6 23 2 7 3" xfId="45320"/>
    <cellStyle name="Note 6 23 2 8" xfId="45321"/>
    <cellStyle name="Note 6 23 2 8 2" xfId="45322"/>
    <cellStyle name="Note 6 23 2 8 3" xfId="45323"/>
    <cellStyle name="Note 6 23 2 9" xfId="45324"/>
    <cellStyle name="Note 6 23 3" xfId="45325"/>
    <cellStyle name="Note 6 23 3 2" xfId="45326"/>
    <cellStyle name="Note 6 23 3 2 2" xfId="45327"/>
    <cellStyle name="Note 6 23 3 2 2 2" xfId="45328"/>
    <cellStyle name="Note 6 23 3 2 2 2 2" xfId="45329"/>
    <cellStyle name="Note 6 23 3 2 2 2 3" xfId="45330"/>
    <cellStyle name="Note 6 23 3 2 2 3" xfId="45331"/>
    <cellStyle name="Note 6 23 3 2 2 3 2" xfId="45332"/>
    <cellStyle name="Note 6 23 3 2 2 3 3" xfId="45333"/>
    <cellStyle name="Note 6 23 3 2 2 4" xfId="45334"/>
    <cellStyle name="Note 6 23 3 2 2 5" xfId="45335"/>
    <cellStyle name="Note 6 23 3 2 3" xfId="45336"/>
    <cellStyle name="Note 6 23 3 2 3 2" xfId="45337"/>
    <cellStyle name="Note 6 23 3 2 3 3" xfId="45338"/>
    <cellStyle name="Note 6 23 3 2 4" xfId="45339"/>
    <cellStyle name="Note 6 23 3 2 4 2" xfId="45340"/>
    <cellStyle name="Note 6 23 3 2 4 3" xfId="45341"/>
    <cellStyle name="Note 6 23 3 2 5" xfId="45342"/>
    <cellStyle name="Note 6 23 3 2 5 2" xfId="45343"/>
    <cellStyle name="Note 6 23 3 2 5 3" xfId="45344"/>
    <cellStyle name="Note 6 23 3 2 6" xfId="45345"/>
    <cellStyle name="Note 6 23 3 3" xfId="45346"/>
    <cellStyle name="Note 6 23 3 3 2" xfId="45347"/>
    <cellStyle name="Note 6 23 3 3 2 2" xfId="45348"/>
    <cellStyle name="Note 6 23 3 3 2 2 2" xfId="45349"/>
    <cellStyle name="Note 6 23 3 3 2 2 3" xfId="45350"/>
    <cellStyle name="Note 6 23 3 3 2 3" xfId="45351"/>
    <cellStyle name="Note 6 23 3 3 2 3 2" xfId="45352"/>
    <cellStyle name="Note 6 23 3 3 2 3 3" xfId="45353"/>
    <cellStyle name="Note 6 23 3 3 2 4" xfId="45354"/>
    <cellStyle name="Note 6 23 3 3 2 5" xfId="45355"/>
    <cellStyle name="Note 6 23 3 3 3" xfId="45356"/>
    <cellStyle name="Note 6 23 3 3 3 2" xfId="45357"/>
    <cellStyle name="Note 6 23 3 3 3 3" xfId="45358"/>
    <cellStyle name="Note 6 23 3 3 4" xfId="45359"/>
    <cellStyle name="Note 6 23 3 3 4 2" xfId="45360"/>
    <cellStyle name="Note 6 23 3 3 4 3" xfId="45361"/>
    <cellStyle name="Note 6 23 3 3 5" xfId="45362"/>
    <cellStyle name="Note 6 23 3 3 5 2" xfId="45363"/>
    <cellStyle name="Note 6 23 3 3 5 3" xfId="45364"/>
    <cellStyle name="Note 6 23 3 3 6" xfId="45365"/>
    <cellStyle name="Note 6 23 3 4" xfId="45366"/>
    <cellStyle name="Note 6 23 3 4 2" xfId="45367"/>
    <cellStyle name="Note 6 23 3 4 2 2" xfId="45368"/>
    <cellStyle name="Note 6 23 3 4 2 3" xfId="45369"/>
    <cellStyle name="Note 6 23 3 4 3" xfId="45370"/>
    <cellStyle name="Note 6 23 3 4 3 2" xfId="45371"/>
    <cellStyle name="Note 6 23 3 4 3 3" xfId="45372"/>
    <cellStyle name="Note 6 23 3 4 4" xfId="45373"/>
    <cellStyle name="Note 6 23 3 4 4 2" xfId="45374"/>
    <cellStyle name="Note 6 23 3 4 4 3" xfId="45375"/>
    <cellStyle name="Note 6 23 3 4 5" xfId="45376"/>
    <cellStyle name="Note 6 23 3 4 5 2" xfId="45377"/>
    <cellStyle name="Note 6 23 3 4 5 3" xfId="45378"/>
    <cellStyle name="Note 6 23 3 4 6" xfId="45379"/>
    <cellStyle name="Note 6 23 3 4 6 2" xfId="45380"/>
    <cellStyle name="Note 6 23 3 4 6 3" xfId="45381"/>
    <cellStyle name="Note 6 23 3 4 7" xfId="45382"/>
    <cellStyle name="Note 6 23 3 4 8" xfId="45383"/>
    <cellStyle name="Note 6 23 3 5" xfId="45384"/>
    <cellStyle name="Note 6 23 3 5 2" xfId="45385"/>
    <cellStyle name="Note 6 23 3 5 2 2" xfId="45386"/>
    <cellStyle name="Note 6 23 3 5 2 3" xfId="45387"/>
    <cellStyle name="Note 6 23 3 5 3" xfId="45388"/>
    <cellStyle name="Note 6 23 3 5 3 2" xfId="45389"/>
    <cellStyle name="Note 6 23 3 5 3 3" xfId="45390"/>
    <cellStyle name="Note 6 23 3 5 4" xfId="45391"/>
    <cellStyle name="Note 6 23 3 5 5" xfId="45392"/>
    <cellStyle name="Note 6 23 3 6" xfId="45393"/>
    <cellStyle name="Note 6 23 3 6 2" xfId="45394"/>
    <cellStyle name="Note 6 23 3 6 3" xfId="45395"/>
    <cellStyle name="Note 6 23 3 7" xfId="45396"/>
    <cellStyle name="Note 6 23 3 7 2" xfId="45397"/>
    <cellStyle name="Note 6 23 3 7 3" xfId="45398"/>
    <cellStyle name="Note 6 23 3 8" xfId="45399"/>
    <cellStyle name="Note 6 23 3 8 2" xfId="45400"/>
    <cellStyle name="Note 6 23 3 8 3" xfId="45401"/>
    <cellStyle name="Note 6 23 3 9" xfId="45402"/>
    <cellStyle name="Note 6 23 4" xfId="45403"/>
    <cellStyle name="Note 6 23 4 2" xfId="45404"/>
    <cellStyle name="Note 6 23 4 2 2" xfId="45405"/>
    <cellStyle name="Note 6 23 4 2 2 2" xfId="45406"/>
    <cellStyle name="Note 6 23 4 2 2 2 2" xfId="45407"/>
    <cellStyle name="Note 6 23 4 2 2 2 3" xfId="45408"/>
    <cellStyle name="Note 6 23 4 2 2 3" xfId="45409"/>
    <cellStyle name="Note 6 23 4 2 2 3 2" xfId="45410"/>
    <cellStyle name="Note 6 23 4 2 2 3 3" xfId="45411"/>
    <cellStyle name="Note 6 23 4 2 2 4" xfId="45412"/>
    <cellStyle name="Note 6 23 4 2 2 5" xfId="45413"/>
    <cellStyle name="Note 6 23 4 2 3" xfId="45414"/>
    <cellStyle name="Note 6 23 4 2 3 2" xfId="45415"/>
    <cellStyle name="Note 6 23 4 2 3 3" xfId="45416"/>
    <cellStyle name="Note 6 23 4 2 4" xfId="45417"/>
    <cellStyle name="Note 6 23 4 2 4 2" xfId="45418"/>
    <cellStyle name="Note 6 23 4 2 4 3" xfId="45419"/>
    <cellStyle name="Note 6 23 4 2 5" xfId="45420"/>
    <cellStyle name="Note 6 23 4 2 5 2" xfId="45421"/>
    <cellStyle name="Note 6 23 4 2 5 3" xfId="45422"/>
    <cellStyle name="Note 6 23 4 2 6" xfId="45423"/>
    <cellStyle name="Note 6 23 4 3" xfId="45424"/>
    <cellStyle name="Note 6 23 4 3 2" xfId="45425"/>
    <cellStyle name="Note 6 23 4 3 2 2" xfId="45426"/>
    <cellStyle name="Note 6 23 4 3 2 2 2" xfId="45427"/>
    <cellStyle name="Note 6 23 4 3 2 2 3" xfId="45428"/>
    <cellStyle name="Note 6 23 4 3 2 3" xfId="45429"/>
    <cellStyle name="Note 6 23 4 3 2 3 2" xfId="45430"/>
    <cellStyle name="Note 6 23 4 3 2 3 3" xfId="45431"/>
    <cellStyle name="Note 6 23 4 3 2 4" xfId="45432"/>
    <cellStyle name="Note 6 23 4 3 2 5" xfId="45433"/>
    <cellStyle name="Note 6 23 4 3 3" xfId="45434"/>
    <cellStyle name="Note 6 23 4 3 3 2" xfId="45435"/>
    <cellStyle name="Note 6 23 4 3 3 3" xfId="45436"/>
    <cellStyle name="Note 6 23 4 3 4" xfId="45437"/>
    <cellStyle name="Note 6 23 4 3 4 2" xfId="45438"/>
    <cellStyle name="Note 6 23 4 3 4 3" xfId="45439"/>
    <cellStyle name="Note 6 23 4 3 5" xfId="45440"/>
    <cellStyle name="Note 6 23 4 3 5 2" xfId="45441"/>
    <cellStyle name="Note 6 23 4 3 5 3" xfId="45442"/>
    <cellStyle name="Note 6 23 4 3 6" xfId="45443"/>
    <cellStyle name="Note 6 23 4 4" xfId="45444"/>
    <cellStyle name="Note 6 23 4 4 2" xfId="45445"/>
    <cellStyle name="Note 6 23 4 4 2 2" xfId="45446"/>
    <cellStyle name="Note 6 23 4 4 2 3" xfId="45447"/>
    <cellStyle name="Note 6 23 4 4 3" xfId="45448"/>
    <cellStyle name="Note 6 23 4 4 3 2" xfId="45449"/>
    <cellStyle name="Note 6 23 4 4 3 3" xfId="45450"/>
    <cellStyle name="Note 6 23 4 4 4" xfId="45451"/>
    <cellStyle name="Note 6 23 4 4 4 2" xfId="45452"/>
    <cellStyle name="Note 6 23 4 4 4 3" xfId="45453"/>
    <cellStyle name="Note 6 23 4 4 5" xfId="45454"/>
    <cellStyle name="Note 6 23 4 4 5 2" xfId="45455"/>
    <cellStyle name="Note 6 23 4 4 5 3" xfId="45456"/>
    <cellStyle name="Note 6 23 4 4 6" xfId="45457"/>
    <cellStyle name="Note 6 23 4 4 6 2" xfId="45458"/>
    <cellStyle name="Note 6 23 4 4 6 3" xfId="45459"/>
    <cellStyle name="Note 6 23 4 4 7" xfId="45460"/>
    <cellStyle name="Note 6 23 4 4 8" xfId="45461"/>
    <cellStyle name="Note 6 23 4 5" xfId="45462"/>
    <cellStyle name="Note 6 23 4 5 2" xfId="45463"/>
    <cellStyle name="Note 6 23 4 5 2 2" xfId="45464"/>
    <cellStyle name="Note 6 23 4 5 2 3" xfId="45465"/>
    <cellStyle name="Note 6 23 4 5 3" xfId="45466"/>
    <cellStyle name="Note 6 23 4 5 3 2" xfId="45467"/>
    <cellStyle name="Note 6 23 4 5 3 3" xfId="45468"/>
    <cellStyle name="Note 6 23 4 5 4" xfId="45469"/>
    <cellStyle name="Note 6 23 4 5 5" xfId="45470"/>
    <cellStyle name="Note 6 23 4 6" xfId="45471"/>
    <cellStyle name="Note 6 23 4 6 2" xfId="45472"/>
    <cellStyle name="Note 6 23 4 6 3" xfId="45473"/>
    <cellStyle name="Note 6 23 4 7" xfId="45474"/>
    <cellStyle name="Note 6 23 4 7 2" xfId="45475"/>
    <cellStyle name="Note 6 23 4 7 3" xfId="45476"/>
    <cellStyle name="Note 6 23 4 8" xfId="45477"/>
    <cellStyle name="Note 6 23 4 8 2" xfId="45478"/>
    <cellStyle name="Note 6 23 4 8 3" xfId="45479"/>
    <cellStyle name="Note 6 23 4 9" xfId="45480"/>
    <cellStyle name="Note 6 23 5" xfId="45481"/>
    <cellStyle name="Note 6 23 5 2" xfId="45482"/>
    <cellStyle name="Note 6 23 5 2 2" xfId="45483"/>
    <cellStyle name="Note 6 23 5 2 2 2" xfId="45484"/>
    <cellStyle name="Note 6 23 5 2 2 3" xfId="45485"/>
    <cellStyle name="Note 6 23 5 2 3" xfId="45486"/>
    <cellStyle name="Note 6 23 5 2 3 2" xfId="45487"/>
    <cellStyle name="Note 6 23 5 2 3 3" xfId="45488"/>
    <cellStyle name="Note 6 23 5 2 4" xfId="45489"/>
    <cellStyle name="Note 6 23 5 2 5" xfId="45490"/>
    <cellStyle name="Note 6 23 5 3" xfId="45491"/>
    <cellStyle name="Note 6 23 5 3 2" xfId="45492"/>
    <cellStyle name="Note 6 23 5 3 3" xfId="45493"/>
    <cellStyle name="Note 6 23 5 4" xfId="45494"/>
    <cellStyle name="Note 6 23 5 4 2" xfId="45495"/>
    <cellStyle name="Note 6 23 5 4 3" xfId="45496"/>
    <cellStyle name="Note 6 23 5 5" xfId="45497"/>
    <cellStyle name="Note 6 23 5 5 2" xfId="45498"/>
    <cellStyle name="Note 6 23 5 5 3" xfId="45499"/>
    <cellStyle name="Note 6 23 5 6" xfId="45500"/>
    <cellStyle name="Note 6 23 6" xfId="45501"/>
    <cellStyle name="Note 6 23 6 2" xfId="45502"/>
    <cellStyle name="Note 6 23 6 2 2" xfId="45503"/>
    <cellStyle name="Note 6 23 6 2 2 2" xfId="45504"/>
    <cellStyle name="Note 6 23 6 2 2 3" xfId="45505"/>
    <cellStyle name="Note 6 23 6 2 3" xfId="45506"/>
    <cellStyle name="Note 6 23 6 2 3 2" xfId="45507"/>
    <cellStyle name="Note 6 23 6 2 3 3" xfId="45508"/>
    <cellStyle name="Note 6 23 6 2 4" xfId="45509"/>
    <cellStyle name="Note 6 23 6 2 5" xfId="45510"/>
    <cellStyle name="Note 6 23 6 3" xfId="45511"/>
    <cellStyle name="Note 6 23 6 3 2" xfId="45512"/>
    <cellStyle name="Note 6 23 6 3 3" xfId="45513"/>
    <cellStyle name="Note 6 23 6 4" xfId="45514"/>
    <cellStyle name="Note 6 23 6 4 2" xfId="45515"/>
    <cellStyle name="Note 6 23 6 4 3" xfId="45516"/>
    <cellStyle name="Note 6 23 6 5" xfId="45517"/>
    <cellStyle name="Note 6 23 6 5 2" xfId="45518"/>
    <cellStyle name="Note 6 23 6 5 3" xfId="45519"/>
    <cellStyle name="Note 6 23 6 6" xfId="45520"/>
    <cellStyle name="Note 6 23 7" xfId="45521"/>
    <cellStyle name="Note 6 23 7 2" xfId="45522"/>
    <cellStyle name="Note 6 23 7 2 2" xfId="45523"/>
    <cellStyle name="Note 6 23 7 2 3" xfId="45524"/>
    <cellStyle name="Note 6 23 7 3" xfId="45525"/>
    <cellStyle name="Note 6 23 7 3 2" xfId="45526"/>
    <cellStyle name="Note 6 23 7 3 3" xfId="45527"/>
    <cellStyle name="Note 6 23 7 4" xfId="45528"/>
    <cellStyle name="Note 6 23 7 4 2" xfId="45529"/>
    <cellStyle name="Note 6 23 7 4 3" xfId="45530"/>
    <cellStyle name="Note 6 23 7 5" xfId="45531"/>
    <cellStyle name="Note 6 23 7 5 2" xfId="45532"/>
    <cellStyle name="Note 6 23 7 5 3" xfId="45533"/>
    <cellStyle name="Note 6 23 7 6" xfId="45534"/>
    <cellStyle name="Note 6 23 7 6 2" xfId="45535"/>
    <cellStyle name="Note 6 23 7 6 3" xfId="45536"/>
    <cellStyle name="Note 6 23 7 7" xfId="45537"/>
    <cellStyle name="Note 6 23 7 8" xfId="45538"/>
    <cellStyle name="Note 6 23 8" xfId="45539"/>
    <cellStyle name="Note 6 23 8 2" xfId="45540"/>
    <cellStyle name="Note 6 23 8 2 2" xfId="45541"/>
    <cellStyle name="Note 6 23 8 2 3" xfId="45542"/>
    <cellStyle name="Note 6 23 8 3" xfId="45543"/>
    <cellStyle name="Note 6 23 8 3 2" xfId="45544"/>
    <cellStyle name="Note 6 23 8 3 3" xfId="45545"/>
    <cellStyle name="Note 6 23 8 4" xfId="45546"/>
    <cellStyle name="Note 6 23 8 5" xfId="45547"/>
    <cellStyle name="Note 6 23 9" xfId="45548"/>
    <cellStyle name="Note 6 23 9 2" xfId="45549"/>
    <cellStyle name="Note 6 23 9 3" xfId="45550"/>
    <cellStyle name="Note 6 24" xfId="45551"/>
    <cellStyle name="Note 6 24 10" xfId="45552"/>
    <cellStyle name="Note 6 24 10 2" xfId="45553"/>
    <cellStyle name="Note 6 24 10 3" xfId="45554"/>
    <cellStyle name="Note 6 24 11" xfId="45555"/>
    <cellStyle name="Note 6 24 11 2" xfId="45556"/>
    <cellStyle name="Note 6 24 11 3" xfId="45557"/>
    <cellStyle name="Note 6 24 12" xfId="45558"/>
    <cellStyle name="Note 6 24 2" xfId="45559"/>
    <cellStyle name="Note 6 24 2 2" xfId="45560"/>
    <cellStyle name="Note 6 24 2 2 2" xfId="45561"/>
    <cellStyle name="Note 6 24 2 2 2 2" xfId="45562"/>
    <cellStyle name="Note 6 24 2 2 2 2 2" xfId="45563"/>
    <cellStyle name="Note 6 24 2 2 2 2 3" xfId="45564"/>
    <cellStyle name="Note 6 24 2 2 2 3" xfId="45565"/>
    <cellStyle name="Note 6 24 2 2 2 3 2" xfId="45566"/>
    <cellStyle name="Note 6 24 2 2 2 3 3" xfId="45567"/>
    <cellStyle name="Note 6 24 2 2 2 4" xfId="45568"/>
    <cellStyle name="Note 6 24 2 2 2 5" xfId="45569"/>
    <cellStyle name="Note 6 24 2 2 3" xfId="45570"/>
    <cellStyle name="Note 6 24 2 2 3 2" xfId="45571"/>
    <cellStyle name="Note 6 24 2 2 3 3" xfId="45572"/>
    <cellStyle name="Note 6 24 2 2 4" xfId="45573"/>
    <cellStyle name="Note 6 24 2 2 4 2" xfId="45574"/>
    <cellStyle name="Note 6 24 2 2 4 3" xfId="45575"/>
    <cellStyle name="Note 6 24 2 2 5" xfId="45576"/>
    <cellStyle name="Note 6 24 2 2 5 2" xfId="45577"/>
    <cellStyle name="Note 6 24 2 2 5 3" xfId="45578"/>
    <cellStyle name="Note 6 24 2 2 6" xfId="45579"/>
    <cellStyle name="Note 6 24 2 3" xfId="45580"/>
    <cellStyle name="Note 6 24 2 3 2" xfId="45581"/>
    <cellStyle name="Note 6 24 2 3 2 2" xfId="45582"/>
    <cellStyle name="Note 6 24 2 3 2 2 2" xfId="45583"/>
    <cellStyle name="Note 6 24 2 3 2 2 3" xfId="45584"/>
    <cellStyle name="Note 6 24 2 3 2 3" xfId="45585"/>
    <cellStyle name="Note 6 24 2 3 2 3 2" xfId="45586"/>
    <cellStyle name="Note 6 24 2 3 2 3 3" xfId="45587"/>
    <cellStyle name="Note 6 24 2 3 2 4" xfId="45588"/>
    <cellStyle name="Note 6 24 2 3 2 5" xfId="45589"/>
    <cellStyle name="Note 6 24 2 3 3" xfId="45590"/>
    <cellStyle name="Note 6 24 2 3 3 2" xfId="45591"/>
    <cellStyle name="Note 6 24 2 3 3 3" xfId="45592"/>
    <cellStyle name="Note 6 24 2 3 4" xfId="45593"/>
    <cellStyle name="Note 6 24 2 3 4 2" xfId="45594"/>
    <cellStyle name="Note 6 24 2 3 4 3" xfId="45595"/>
    <cellStyle name="Note 6 24 2 3 5" xfId="45596"/>
    <cellStyle name="Note 6 24 2 3 5 2" xfId="45597"/>
    <cellStyle name="Note 6 24 2 3 5 3" xfId="45598"/>
    <cellStyle name="Note 6 24 2 3 6" xfId="45599"/>
    <cellStyle name="Note 6 24 2 4" xfId="45600"/>
    <cellStyle name="Note 6 24 2 4 2" xfId="45601"/>
    <cellStyle name="Note 6 24 2 4 2 2" xfId="45602"/>
    <cellStyle name="Note 6 24 2 4 2 3" xfId="45603"/>
    <cellStyle name="Note 6 24 2 4 3" xfId="45604"/>
    <cellStyle name="Note 6 24 2 4 3 2" xfId="45605"/>
    <cellStyle name="Note 6 24 2 4 3 3" xfId="45606"/>
    <cellStyle name="Note 6 24 2 4 4" xfId="45607"/>
    <cellStyle name="Note 6 24 2 4 4 2" xfId="45608"/>
    <cellStyle name="Note 6 24 2 4 4 3" xfId="45609"/>
    <cellStyle name="Note 6 24 2 4 5" xfId="45610"/>
    <cellStyle name="Note 6 24 2 4 5 2" xfId="45611"/>
    <cellStyle name="Note 6 24 2 4 5 3" xfId="45612"/>
    <cellStyle name="Note 6 24 2 4 6" xfId="45613"/>
    <cellStyle name="Note 6 24 2 4 6 2" xfId="45614"/>
    <cellStyle name="Note 6 24 2 4 6 3" xfId="45615"/>
    <cellStyle name="Note 6 24 2 4 7" xfId="45616"/>
    <cellStyle name="Note 6 24 2 4 8" xfId="45617"/>
    <cellStyle name="Note 6 24 2 5" xfId="45618"/>
    <cellStyle name="Note 6 24 2 5 2" xfId="45619"/>
    <cellStyle name="Note 6 24 2 5 2 2" xfId="45620"/>
    <cellStyle name="Note 6 24 2 5 2 3" xfId="45621"/>
    <cellStyle name="Note 6 24 2 5 3" xfId="45622"/>
    <cellStyle name="Note 6 24 2 5 3 2" xfId="45623"/>
    <cellStyle name="Note 6 24 2 5 3 3" xfId="45624"/>
    <cellStyle name="Note 6 24 2 5 4" xfId="45625"/>
    <cellStyle name="Note 6 24 2 5 5" xfId="45626"/>
    <cellStyle name="Note 6 24 2 6" xfId="45627"/>
    <cellStyle name="Note 6 24 2 6 2" xfId="45628"/>
    <cellStyle name="Note 6 24 2 6 3" xfId="45629"/>
    <cellStyle name="Note 6 24 2 7" xfId="45630"/>
    <cellStyle name="Note 6 24 2 7 2" xfId="45631"/>
    <cellStyle name="Note 6 24 2 7 3" xfId="45632"/>
    <cellStyle name="Note 6 24 2 8" xfId="45633"/>
    <cellStyle name="Note 6 24 2 8 2" xfId="45634"/>
    <cellStyle name="Note 6 24 2 8 3" xfId="45635"/>
    <cellStyle name="Note 6 24 2 9" xfId="45636"/>
    <cellStyle name="Note 6 24 3" xfId="45637"/>
    <cellStyle name="Note 6 24 3 2" xfId="45638"/>
    <cellStyle name="Note 6 24 3 2 2" xfId="45639"/>
    <cellStyle name="Note 6 24 3 2 2 2" xfId="45640"/>
    <cellStyle name="Note 6 24 3 2 2 2 2" xfId="45641"/>
    <cellStyle name="Note 6 24 3 2 2 2 3" xfId="45642"/>
    <cellStyle name="Note 6 24 3 2 2 3" xfId="45643"/>
    <cellStyle name="Note 6 24 3 2 2 3 2" xfId="45644"/>
    <cellStyle name="Note 6 24 3 2 2 3 3" xfId="45645"/>
    <cellStyle name="Note 6 24 3 2 2 4" xfId="45646"/>
    <cellStyle name="Note 6 24 3 2 2 5" xfId="45647"/>
    <cellStyle name="Note 6 24 3 2 3" xfId="45648"/>
    <cellStyle name="Note 6 24 3 2 3 2" xfId="45649"/>
    <cellStyle name="Note 6 24 3 2 3 3" xfId="45650"/>
    <cellStyle name="Note 6 24 3 2 4" xfId="45651"/>
    <cellStyle name="Note 6 24 3 2 4 2" xfId="45652"/>
    <cellStyle name="Note 6 24 3 2 4 3" xfId="45653"/>
    <cellStyle name="Note 6 24 3 2 5" xfId="45654"/>
    <cellStyle name="Note 6 24 3 2 5 2" xfId="45655"/>
    <cellStyle name="Note 6 24 3 2 5 3" xfId="45656"/>
    <cellStyle name="Note 6 24 3 2 6" xfId="45657"/>
    <cellStyle name="Note 6 24 3 3" xfId="45658"/>
    <cellStyle name="Note 6 24 3 3 2" xfId="45659"/>
    <cellStyle name="Note 6 24 3 3 2 2" xfId="45660"/>
    <cellStyle name="Note 6 24 3 3 2 2 2" xfId="45661"/>
    <cellStyle name="Note 6 24 3 3 2 2 3" xfId="45662"/>
    <cellStyle name="Note 6 24 3 3 2 3" xfId="45663"/>
    <cellStyle name="Note 6 24 3 3 2 3 2" xfId="45664"/>
    <cellStyle name="Note 6 24 3 3 2 3 3" xfId="45665"/>
    <cellStyle name="Note 6 24 3 3 2 4" xfId="45666"/>
    <cellStyle name="Note 6 24 3 3 2 5" xfId="45667"/>
    <cellStyle name="Note 6 24 3 3 3" xfId="45668"/>
    <cellStyle name="Note 6 24 3 3 3 2" xfId="45669"/>
    <cellStyle name="Note 6 24 3 3 3 3" xfId="45670"/>
    <cellStyle name="Note 6 24 3 3 4" xfId="45671"/>
    <cellStyle name="Note 6 24 3 3 4 2" xfId="45672"/>
    <cellStyle name="Note 6 24 3 3 4 3" xfId="45673"/>
    <cellStyle name="Note 6 24 3 3 5" xfId="45674"/>
    <cellStyle name="Note 6 24 3 3 5 2" xfId="45675"/>
    <cellStyle name="Note 6 24 3 3 5 3" xfId="45676"/>
    <cellStyle name="Note 6 24 3 3 6" xfId="45677"/>
    <cellStyle name="Note 6 24 3 4" xfId="45678"/>
    <cellStyle name="Note 6 24 3 4 2" xfId="45679"/>
    <cellStyle name="Note 6 24 3 4 2 2" xfId="45680"/>
    <cellStyle name="Note 6 24 3 4 2 3" xfId="45681"/>
    <cellStyle name="Note 6 24 3 4 3" xfId="45682"/>
    <cellStyle name="Note 6 24 3 4 3 2" xfId="45683"/>
    <cellStyle name="Note 6 24 3 4 3 3" xfId="45684"/>
    <cellStyle name="Note 6 24 3 4 4" xfId="45685"/>
    <cellStyle name="Note 6 24 3 4 4 2" xfId="45686"/>
    <cellStyle name="Note 6 24 3 4 4 3" xfId="45687"/>
    <cellStyle name="Note 6 24 3 4 5" xfId="45688"/>
    <cellStyle name="Note 6 24 3 4 5 2" xfId="45689"/>
    <cellStyle name="Note 6 24 3 4 5 3" xfId="45690"/>
    <cellStyle name="Note 6 24 3 4 6" xfId="45691"/>
    <cellStyle name="Note 6 24 3 4 6 2" xfId="45692"/>
    <cellStyle name="Note 6 24 3 4 6 3" xfId="45693"/>
    <cellStyle name="Note 6 24 3 4 7" xfId="45694"/>
    <cellStyle name="Note 6 24 3 4 8" xfId="45695"/>
    <cellStyle name="Note 6 24 3 5" xfId="45696"/>
    <cellStyle name="Note 6 24 3 5 2" xfId="45697"/>
    <cellStyle name="Note 6 24 3 5 2 2" xfId="45698"/>
    <cellStyle name="Note 6 24 3 5 2 3" xfId="45699"/>
    <cellStyle name="Note 6 24 3 5 3" xfId="45700"/>
    <cellStyle name="Note 6 24 3 5 3 2" xfId="45701"/>
    <cellStyle name="Note 6 24 3 5 3 3" xfId="45702"/>
    <cellStyle name="Note 6 24 3 5 4" xfId="45703"/>
    <cellStyle name="Note 6 24 3 5 5" xfId="45704"/>
    <cellStyle name="Note 6 24 3 6" xfId="45705"/>
    <cellStyle name="Note 6 24 3 6 2" xfId="45706"/>
    <cellStyle name="Note 6 24 3 6 3" xfId="45707"/>
    <cellStyle name="Note 6 24 3 7" xfId="45708"/>
    <cellStyle name="Note 6 24 3 7 2" xfId="45709"/>
    <cellStyle name="Note 6 24 3 7 3" xfId="45710"/>
    <cellStyle name="Note 6 24 3 8" xfId="45711"/>
    <cellStyle name="Note 6 24 3 8 2" xfId="45712"/>
    <cellStyle name="Note 6 24 3 8 3" xfId="45713"/>
    <cellStyle name="Note 6 24 3 9" xfId="45714"/>
    <cellStyle name="Note 6 24 4" xfId="45715"/>
    <cellStyle name="Note 6 24 4 2" xfId="45716"/>
    <cellStyle name="Note 6 24 4 2 2" xfId="45717"/>
    <cellStyle name="Note 6 24 4 2 2 2" xfId="45718"/>
    <cellStyle name="Note 6 24 4 2 2 2 2" xfId="45719"/>
    <cellStyle name="Note 6 24 4 2 2 2 3" xfId="45720"/>
    <cellStyle name="Note 6 24 4 2 2 3" xfId="45721"/>
    <cellStyle name="Note 6 24 4 2 2 3 2" xfId="45722"/>
    <cellStyle name="Note 6 24 4 2 2 3 3" xfId="45723"/>
    <cellStyle name="Note 6 24 4 2 2 4" xfId="45724"/>
    <cellStyle name="Note 6 24 4 2 2 5" xfId="45725"/>
    <cellStyle name="Note 6 24 4 2 3" xfId="45726"/>
    <cellStyle name="Note 6 24 4 2 3 2" xfId="45727"/>
    <cellStyle name="Note 6 24 4 2 3 3" xfId="45728"/>
    <cellStyle name="Note 6 24 4 2 4" xfId="45729"/>
    <cellStyle name="Note 6 24 4 2 4 2" xfId="45730"/>
    <cellStyle name="Note 6 24 4 2 4 3" xfId="45731"/>
    <cellStyle name="Note 6 24 4 2 5" xfId="45732"/>
    <cellStyle name="Note 6 24 4 2 5 2" xfId="45733"/>
    <cellStyle name="Note 6 24 4 2 5 3" xfId="45734"/>
    <cellStyle name="Note 6 24 4 2 6" xfId="45735"/>
    <cellStyle name="Note 6 24 4 3" xfId="45736"/>
    <cellStyle name="Note 6 24 4 3 2" xfId="45737"/>
    <cellStyle name="Note 6 24 4 3 2 2" xfId="45738"/>
    <cellStyle name="Note 6 24 4 3 2 2 2" xfId="45739"/>
    <cellStyle name="Note 6 24 4 3 2 2 3" xfId="45740"/>
    <cellStyle name="Note 6 24 4 3 2 3" xfId="45741"/>
    <cellStyle name="Note 6 24 4 3 2 3 2" xfId="45742"/>
    <cellStyle name="Note 6 24 4 3 2 3 3" xfId="45743"/>
    <cellStyle name="Note 6 24 4 3 2 4" xfId="45744"/>
    <cellStyle name="Note 6 24 4 3 2 5" xfId="45745"/>
    <cellStyle name="Note 6 24 4 3 3" xfId="45746"/>
    <cellStyle name="Note 6 24 4 3 3 2" xfId="45747"/>
    <cellStyle name="Note 6 24 4 3 3 3" xfId="45748"/>
    <cellStyle name="Note 6 24 4 3 4" xfId="45749"/>
    <cellStyle name="Note 6 24 4 3 4 2" xfId="45750"/>
    <cellStyle name="Note 6 24 4 3 4 3" xfId="45751"/>
    <cellStyle name="Note 6 24 4 3 5" xfId="45752"/>
    <cellStyle name="Note 6 24 4 3 5 2" xfId="45753"/>
    <cellStyle name="Note 6 24 4 3 5 3" xfId="45754"/>
    <cellStyle name="Note 6 24 4 3 6" xfId="45755"/>
    <cellStyle name="Note 6 24 4 4" xfId="45756"/>
    <cellStyle name="Note 6 24 4 4 2" xfId="45757"/>
    <cellStyle name="Note 6 24 4 4 2 2" xfId="45758"/>
    <cellStyle name="Note 6 24 4 4 2 3" xfId="45759"/>
    <cellStyle name="Note 6 24 4 4 3" xfId="45760"/>
    <cellStyle name="Note 6 24 4 4 3 2" xfId="45761"/>
    <cellStyle name="Note 6 24 4 4 3 3" xfId="45762"/>
    <cellStyle name="Note 6 24 4 4 4" xfId="45763"/>
    <cellStyle name="Note 6 24 4 4 4 2" xfId="45764"/>
    <cellStyle name="Note 6 24 4 4 4 3" xfId="45765"/>
    <cellStyle name="Note 6 24 4 4 5" xfId="45766"/>
    <cellStyle name="Note 6 24 4 4 5 2" xfId="45767"/>
    <cellStyle name="Note 6 24 4 4 5 3" xfId="45768"/>
    <cellStyle name="Note 6 24 4 4 6" xfId="45769"/>
    <cellStyle name="Note 6 24 4 4 6 2" xfId="45770"/>
    <cellStyle name="Note 6 24 4 4 6 3" xfId="45771"/>
    <cellStyle name="Note 6 24 4 4 7" xfId="45772"/>
    <cellStyle name="Note 6 24 4 4 8" xfId="45773"/>
    <cellStyle name="Note 6 24 4 5" xfId="45774"/>
    <cellStyle name="Note 6 24 4 5 2" xfId="45775"/>
    <cellStyle name="Note 6 24 4 5 2 2" xfId="45776"/>
    <cellStyle name="Note 6 24 4 5 2 3" xfId="45777"/>
    <cellStyle name="Note 6 24 4 5 3" xfId="45778"/>
    <cellStyle name="Note 6 24 4 5 3 2" xfId="45779"/>
    <cellStyle name="Note 6 24 4 5 3 3" xfId="45780"/>
    <cellStyle name="Note 6 24 4 5 4" xfId="45781"/>
    <cellStyle name="Note 6 24 4 5 5" xfId="45782"/>
    <cellStyle name="Note 6 24 4 6" xfId="45783"/>
    <cellStyle name="Note 6 24 4 6 2" xfId="45784"/>
    <cellStyle name="Note 6 24 4 6 3" xfId="45785"/>
    <cellStyle name="Note 6 24 4 7" xfId="45786"/>
    <cellStyle name="Note 6 24 4 7 2" xfId="45787"/>
    <cellStyle name="Note 6 24 4 7 3" xfId="45788"/>
    <cellStyle name="Note 6 24 4 8" xfId="45789"/>
    <cellStyle name="Note 6 24 4 8 2" xfId="45790"/>
    <cellStyle name="Note 6 24 4 8 3" xfId="45791"/>
    <cellStyle name="Note 6 24 4 9" xfId="45792"/>
    <cellStyle name="Note 6 24 5" xfId="45793"/>
    <cellStyle name="Note 6 24 5 2" xfId="45794"/>
    <cellStyle name="Note 6 24 5 2 2" xfId="45795"/>
    <cellStyle name="Note 6 24 5 2 2 2" xfId="45796"/>
    <cellStyle name="Note 6 24 5 2 2 3" xfId="45797"/>
    <cellStyle name="Note 6 24 5 2 3" xfId="45798"/>
    <cellStyle name="Note 6 24 5 2 3 2" xfId="45799"/>
    <cellStyle name="Note 6 24 5 2 3 3" xfId="45800"/>
    <cellStyle name="Note 6 24 5 2 4" xfId="45801"/>
    <cellStyle name="Note 6 24 5 2 5" xfId="45802"/>
    <cellStyle name="Note 6 24 5 3" xfId="45803"/>
    <cellStyle name="Note 6 24 5 3 2" xfId="45804"/>
    <cellStyle name="Note 6 24 5 3 3" xfId="45805"/>
    <cellStyle name="Note 6 24 5 4" xfId="45806"/>
    <cellStyle name="Note 6 24 5 4 2" xfId="45807"/>
    <cellStyle name="Note 6 24 5 4 3" xfId="45808"/>
    <cellStyle name="Note 6 24 5 5" xfId="45809"/>
    <cellStyle name="Note 6 24 5 5 2" xfId="45810"/>
    <cellStyle name="Note 6 24 5 5 3" xfId="45811"/>
    <cellStyle name="Note 6 24 5 6" xfId="45812"/>
    <cellStyle name="Note 6 24 6" xfId="45813"/>
    <cellStyle name="Note 6 24 6 2" xfId="45814"/>
    <cellStyle name="Note 6 24 6 2 2" xfId="45815"/>
    <cellStyle name="Note 6 24 6 2 2 2" xfId="45816"/>
    <cellStyle name="Note 6 24 6 2 2 3" xfId="45817"/>
    <cellStyle name="Note 6 24 6 2 3" xfId="45818"/>
    <cellStyle name="Note 6 24 6 2 3 2" xfId="45819"/>
    <cellStyle name="Note 6 24 6 2 3 3" xfId="45820"/>
    <cellStyle name="Note 6 24 6 2 4" xfId="45821"/>
    <cellStyle name="Note 6 24 6 2 5" xfId="45822"/>
    <cellStyle name="Note 6 24 6 3" xfId="45823"/>
    <cellStyle name="Note 6 24 6 3 2" xfId="45824"/>
    <cellStyle name="Note 6 24 6 3 3" xfId="45825"/>
    <cellStyle name="Note 6 24 6 4" xfId="45826"/>
    <cellStyle name="Note 6 24 6 4 2" xfId="45827"/>
    <cellStyle name="Note 6 24 6 4 3" xfId="45828"/>
    <cellStyle name="Note 6 24 6 5" xfId="45829"/>
    <cellStyle name="Note 6 24 6 5 2" xfId="45830"/>
    <cellStyle name="Note 6 24 6 5 3" xfId="45831"/>
    <cellStyle name="Note 6 24 6 6" xfId="45832"/>
    <cellStyle name="Note 6 24 7" xfId="45833"/>
    <cellStyle name="Note 6 24 7 2" xfId="45834"/>
    <cellStyle name="Note 6 24 7 2 2" xfId="45835"/>
    <cellStyle name="Note 6 24 7 2 3" xfId="45836"/>
    <cellStyle name="Note 6 24 7 3" xfId="45837"/>
    <cellStyle name="Note 6 24 7 3 2" xfId="45838"/>
    <cellStyle name="Note 6 24 7 3 3" xfId="45839"/>
    <cellStyle name="Note 6 24 7 4" xfId="45840"/>
    <cellStyle name="Note 6 24 7 4 2" xfId="45841"/>
    <cellStyle name="Note 6 24 7 4 3" xfId="45842"/>
    <cellStyle name="Note 6 24 7 5" xfId="45843"/>
    <cellStyle name="Note 6 24 7 5 2" xfId="45844"/>
    <cellStyle name="Note 6 24 7 5 3" xfId="45845"/>
    <cellStyle name="Note 6 24 7 6" xfId="45846"/>
    <cellStyle name="Note 6 24 7 6 2" xfId="45847"/>
    <cellStyle name="Note 6 24 7 6 3" xfId="45848"/>
    <cellStyle name="Note 6 24 7 7" xfId="45849"/>
    <cellStyle name="Note 6 24 7 8" xfId="45850"/>
    <cellStyle name="Note 6 24 8" xfId="45851"/>
    <cellStyle name="Note 6 24 8 2" xfId="45852"/>
    <cellStyle name="Note 6 24 8 2 2" xfId="45853"/>
    <cellStyle name="Note 6 24 8 2 3" xfId="45854"/>
    <cellStyle name="Note 6 24 8 3" xfId="45855"/>
    <cellStyle name="Note 6 24 8 3 2" xfId="45856"/>
    <cellStyle name="Note 6 24 8 3 3" xfId="45857"/>
    <cellStyle name="Note 6 24 8 4" xfId="45858"/>
    <cellStyle name="Note 6 24 8 5" xfId="45859"/>
    <cellStyle name="Note 6 24 9" xfId="45860"/>
    <cellStyle name="Note 6 24 9 2" xfId="45861"/>
    <cellStyle name="Note 6 24 9 3" xfId="45862"/>
    <cellStyle name="Note 6 25" xfId="45863"/>
    <cellStyle name="Note 6 25 2" xfId="45864"/>
    <cellStyle name="Note 6 25 2 2" xfId="45865"/>
    <cellStyle name="Note 6 25 2 2 2" xfId="45866"/>
    <cellStyle name="Note 6 25 2 2 2 2" xfId="45867"/>
    <cellStyle name="Note 6 25 2 2 2 3" xfId="45868"/>
    <cellStyle name="Note 6 25 2 2 3" xfId="45869"/>
    <cellStyle name="Note 6 25 2 2 3 2" xfId="45870"/>
    <cellStyle name="Note 6 25 2 2 3 3" xfId="45871"/>
    <cellStyle name="Note 6 25 2 2 4" xfId="45872"/>
    <cellStyle name="Note 6 25 2 2 5" xfId="45873"/>
    <cellStyle name="Note 6 25 2 3" xfId="45874"/>
    <cellStyle name="Note 6 25 2 3 2" xfId="45875"/>
    <cellStyle name="Note 6 25 2 3 3" xfId="45876"/>
    <cellStyle name="Note 6 25 2 4" xfId="45877"/>
    <cellStyle name="Note 6 25 2 4 2" xfId="45878"/>
    <cellStyle name="Note 6 25 2 4 3" xfId="45879"/>
    <cellStyle name="Note 6 25 2 5" xfId="45880"/>
    <cellStyle name="Note 6 25 2 5 2" xfId="45881"/>
    <cellStyle name="Note 6 25 2 5 3" xfId="45882"/>
    <cellStyle name="Note 6 25 2 6" xfId="45883"/>
    <cellStyle name="Note 6 25 3" xfId="45884"/>
    <cellStyle name="Note 6 25 3 2" xfId="45885"/>
    <cellStyle name="Note 6 25 3 2 2" xfId="45886"/>
    <cellStyle name="Note 6 25 3 2 2 2" xfId="45887"/>
    <cellStyle name="Note 6 25 3 2 2 3" xfId="45888"/>
    <cellStyle name="Note 6 25 3 2 3" xfId="45889"/>
    <cellStyle name="Note 6 25 3 2 3 2" xfId="45890"/>
    <cellStyle name="Note 6 25 3 2 3 3" xfId="45891"/>
    <cellStyle name="Note 6 25 3 2 4" xfId="45892"/>
    <cellStyle name="Note 6 25 3 2 5" xfId="45893"/>
    <cellStyle name="Note 6 25 3 3" xfId="45894"/>
    <cellStyle name="Note 6 25 3 3 2" xfId="45895"/>
    <cellStyle name="Note 6 25 3 3 3" xfId="45896"/>
    <cellStyle name="Note 6 25 3 4" xfId="45897"/>
    <cellStyle name="Note 6 25 3 4 2" xfId="45898"/>
    <cellStyle name="Note 6 25 3 4 3" xfId="45899"/>
    <cellStyle name="Note 6 25 3 5" xfId="45900"/>
    <cellStyle name="Note 6 25 3 5 2" xfId="45901"/>
    <cellStyle name="Note 6 25 3 5 3" xfId="45902"/>
    <cellStyle name="Note 6 25 3 6" xfId="45903"/>
    <cellStyle name="Note 6 25 4" xfId="45904"/>
    <cellStyle name="Note 6 25 4 2" xfId="45905"/>
    <cellStyle name="Note 6 25 4 2 2" xfId="45906"/>
    <cellStyle name="Note 6 25 4 2 3" xfId="45907"/>
    <cellStyle name="Note 6 25 4 3" xfId="45908"/>
    <cellStyle name="Note 6 25 4 3 2" xfId="45909"/>
    <cellStyle name="Note 6 25 4 3 3" xfId="45910"/>
    <cellStyle name="Note 6 25 4 4" xfId="45911"/>
    <cellStyle name="Note 6 25 4 4 2" xfId="45912"/>
    <cellStyle name="Note 6 25 4 4 3" xfId="45913"/>
    <cellStyle name="Note 6 25 4 5" xfId="45914"/>
    <cellStyle name="Note 6 25 4 5 2" xfId="45915"/>
    <cellStyle name="Note 6 25 4 5 3" xfId="45916"/>
    <cellStyle name="Note 6 25 4 6" xfId="45917"/>
    <cellStyle name="Note 6 25 4 6 2" xfId="45918"/>
    <cellStyle name="Note 6 25 4 6 3" xfId="45919"/>
    <cellStyle name="Note 6 25 4 7" xfId="45920"/>
    <cellStyle name="Note 6 25 4 8" xfId="45921"/>
    <cellStyle name="Note 6 25 5" xfId="45922"/>
    <cellStyle name="Note 6 25 5 2" xfId="45923"/>
    <cellStyle name="Note 6 25 5 2 2" xfId="45924"/>
    <cellStyle name="Note 6 25 5 2 3" xfId="45925"/>
    <cellStyle name="Note 6 25 5 3" xfId="45926"/>
    <cellStyle name="Note 6 25 5 3 2" xfId="45927"/>
    <cellStyle name="Note 6 25 5 3 3" xfId="45928"/>
    <cellStyle name="Note 6 25 5 4" xfId="45929"/>
    <cellStyle name="Note 6 25 5 5" xfId="45930"/>
    <cellStyle name="Note 6 25 6" xfId="45931"/>
    <cellStyle name="Note 6 25 6 2" xfId="45932"/>
    <cellStyle name="Note 6 25 6 3" xfId="45933"/>
    <cellStyle name="Note 6 25 7" xfId="45934"/>
    <cellStyle name="Note 6 25 7 2" xfId="45935"/>
    <cellStyle name="Note 6 25 7 3" xfId="45936"/>
    <cellStyle name="Note 6 25 8" xfId="45937"/>
    <cellStyle name="Note 6 25 8 2" xfId="45938"/>
    <cellStyle name="Note 6 25 8 3" xfId="45939"/>
    <cellStyle name="Note 6 25 9" xfId="45940"/>
    <cellStyle name="Note 6 26" xfId="45941"/>
    <cellStyle name="Note 6 26 2" xfId="45942"/>
    <cellStyle name="Note 6 26 2 2" xfId="45943"/>
    <cellStyle name="Note 6 26 2 2 2" xfId="45944"/>
    <cellStyle name="Note 6 26 2 2 2 2" xfId="45945"/>
    <cellStyle name="Note 6 26 2 2 2 3" xfId="45946"/>
    <cellStyle name="Note 6 26 2 2 3" xfId="45947"/>
    <cellStyle name="Note 6 26 2 2 3 2" xfId="45948"/>
    <cellStyle name="Note 6 26 2 2 3 3" xfId="45949"/>
    <cellStyle name="Note 6 26 2 2 4" xfId="45950"/>
    <cellStyle name="Note 6 26 2 2 5" xfId="45951"/>
    <cellStyle name="Note 6 26 2 3" xfId="45952"/>
    <cellStyle name="Note 6 26 2 3 2" xfId="45953"/>
    <cellStyle name="Note 6 26 2 3 3" xfId="45954"/>
    <cellStyle name="Note 6 26 2 4" xfId="45955"/>
    <cellStyle name="Note 6 26 2 4 2" xfId="45956"/>
    <cellStyle name="Note 6 26 2 4 3" xfId="45957"/>
    <cellStyle name="Note 6 26 2 5" xfId="45958"/>
    <cellStyle name="Note 6 26 2 5 2" xfId="45959"/>
    <cellStyle name="Note 6 26 2 5 3" xfId="45960"/>
    <cellStyle name="Note 6 26 2 6" xfId="45961"/>
    <cellStyle name="Note 6 26 3" xfId="45962"/>
    <cellStyle name="Note 6 26 3 2" xfId="45963"/>
    <cellStyle name="Note 6 26 3 2 2" xfId="45964"/>
    <cellStyle name="Note 6 26 3 2 2 2" xfId="45965"/>
    <cellStyle name="Note 6 26 3 2 2 3" xfId="45966"/>
    <cellStyle name="Note 6 26 3 2 3" xfId="45967"/>
    <cellStyle name="Note 6 26 3 2 3 2" xfId="45968"/>
    <cellStyle name="Note 6 26 3 2 3 3" xfId="45969"/>
    <cellStyle name="Note 6 26 3 2 4" xfId="45970"/>
    <cellStyle name="Note 6 26 3 2 5" xfId="45971"/>
    <cellStyle name="Note 6 26 3 3" xfId="45972"/>
    <cellStyle name="Note 6 26 3 3 2" xfId="45973"/>
    <cellStyle name="Note 6 26 3 3 3" xfId="45974"/>
    <cellStyle name="Note 6 26 3 4" xfId="45975"/>
    <cellStyle name="Note 6 26 3 4 2" xfId="45976"/>
    <cellStyle name="Note 6 26 3 4 3" xfId="45977"/>
    <cellStyle name="Note 6 26 3 5" xfId="45978"/>
    <cellStyle name="Note 6 26 3 5 2" xfId="45979"/>
    <cellStyle name="Note 6 26 3 5 3" xfId="45980"/>
    <cellStyle name="Note 6 26 3 6" xfId="45981"/>
    <cellStyle name="Note 6 26 4" xfId="45982"/>
    <cellStyle name="Note 6 26 4 2" xfId="45983"/>
    <cellStyle name="Note 6 26 4 2 2" xfId="45984"/>
    <cellStyle name="Note 6 26 4 2 3" xfId="45985"/>
    <cellStyle name="Note 6 26 4 3" xfId="45986"/>
    <cellStyle name="Note 6 26 4 3 2" xfId="45987"/>
    <cellStyle name="Note 6 26 4 3 3" xfId="45988"/>
    <cellStyle name="Note 6 26 4 4" xfId="45989"/>
    <cellStyle name="Note 6 26 4 4 2" xfId="45990"/>
    <cellStyle name="Note 6 26 4 4 3" xfId="45991"/>
    <cellStyle name="Note 6 26 4 5" xfId="45992"/>
    <cellStyle name="Note 6 26 4 5 2" xfId="45993"/>
    <cellStyle name="Note 6 26 4 5 3" xfId="45994"/>
    <cellStyle name="Note 6 26 4 6" xfId="45995"/>
    <cellStyle name="Note 6 26 4 6 2" xfId="45996"/>
    <cellStyle name="Note 6 26 4 6 3" xfId="45997"/>
    <cellStyle name="Note 6 26 4 7" xfId="45998"/>
    <cellStyle name="Note 6 26 4 8" xfId="45999"/>
    <cellStyle name="Note 6 26 5" xfId="46000"/>
    <cellStyle name="Note 6 26 5 2" xfId="46001"/>
    <cellStyle name="Note 6 26 5 2 2" xfId="46002"/>
    <cellStyle name="Note 6 26 5 2 3" xfId="46003"/>
    <cellStyle name="Note 6 26 5 3" xfId="46004"/>
    <cellStyle name="Note 6 26 5 3 2" xfId="46005"/>
    <cellStyle name="Note 6 26 5 3 3" xfId="46006"/>
    <cellStyle name="Note 6 26 5 4" xfId="46007"/>
    <cellStyle name="Note 6 26 5 5" xfId="46008"/>
    <cellStyle name="Note 6 26 6" xfId="46009"/>
    <cellStyle name="Note 6 26 6 2" xfId="46010"/>
    <cellStyle name="Note 6 26 6 3" xfId="46011"/>
    <cellStyle name="Note 6 26 7" xfId="46012"/>
    <cellStyle name="Note 6 26 7 2" xfId="46013"/>
    <cellStyle name="Note 6 26 7 3" xfId="46014"/>
    <cellStyle name="Note 6 26 8" xfId="46015"/>
    <cellStyle name="Note 6 26 8 2" xfId="46016"/>
    <cellStyle name="Note 6 26 8 3" xfId="46017"/>
    <cellStyle name="Note 6 26 9" xfId="46018"/>
    <cellStyle name="Note 6 27" xfId="46019"/>
    <cellStyle name="Note 6 27 2" xfId="46020"/>
    <cellStyle name="Note 6 27 2 2" xfId="46021"/>
    <cellStyle name="Note 6 27 2 2 2" xfId="46022"/>
    <cellStyle name="Note 6 27 2 2 2 2" xfId="46023"/>
    <cellStyle name="Note 6 27 2 2 2 3" xfId="46024"/>
    <cellStyle name="Note 6 27 2 2 3" xfId="46025"/>
    <cellStyle name="Note 6 27 2 2 3 2" xfId="46026"/>
    <cellStyle name="Note 6 27 2 2 3 3" xfId="46027"/>
    <cellStyle name="Note 6 27 2 2 4" xfId="46028"/>
    <cellStyle name="Note 6 27 2 2 5" xfId="46029"/>
    <cellStyle name="Note 6 27 2 3" xfId="46030"/>
    <cellStyle name="Note 6 27 2 3 2" xfId="46031"/>
    <cellStyle name="Note 6 27 2 3 3" xfId="46032"/>
    <cellStyle name="Note 6 27 2 4" xfId="46033"/>
    <cellStyle name="Note 6 27 2 4 2" xfId="46034"/>
    <cellStyle name="Note 6 27 2 4 3" xfId="46035"/>
    <cellStyle name="Note 6 27 2 5" xfId="46036"/>
    <cellStyle name="Note 6 27 2 5 2" xfId="46037"/>
    <cellStyle name="Note 6 27 2 5 3" xfId="46038"/>
    <cellStyle name="Note 6 27 2 6" xfId="46039"/>
    <cellStyle name="Note 6 27 3" xfId="46040"/>
    <cellStyle name="Note 6 27 3 2" xfId="46041"/>
    <cellStyle name="Note 6 27 3 2 2" xfId="46042"/>
    <cellStyle name="Note 6 27 3 2 2 2" xfId="46043"/>
    <cellStyle name="Note 6 27 3 2 2 3" xfId="46044"/>
    <cellStyle name="Note 6 27 3 2 3" xfId="46045"/>
    <cellStyle name="Note 6 27 3 2 3 2" xfId="46046"/>
    <cellStyle name="Note 6 27 3 2 3 3" xfId="46047"/>
    <cellStyle name="Note 6 27 3 2 4" xfId="46048"/>
    <cellStyle name="Note 6 27 3 2 5" xfId="46049"/>
    <cellStyle name="Note 6 27 3 3" xfId="46050"/>
    <cellStyle name="Note 6 27 3 3 2" xfId="46051"/>
    <cellStyle name="Note 6 27 3 3 3" xfId="46052"/>
    <cellStyle name="Note 6 27 3 4" xfId="46053"/>
    <cellStyle name="Note 6 27 3 4 2" xfId="46054"/>
    <cellStyle name="Note 6 27 3 4 3" xfId="46055"/>
    <cellStyle name="Note 6 27 3 5" xfId="46056"/>
    <cellStyle name="Note 6 27 3 5 2" xfId="46057"/>
    <cellStyle name="Note 6 27 3 5 3" xfId="46058"/>
    <cellStyle name="Note 6 27 3 6" xfId="46059"/>
    <cellStyle name="Note 6 27 4" xfId="46060"/>
    <cellStyle name="Note 6 27 4 2" xfId="46061"/>
    <cellStyle name="Note 6 27 4 2 2" xfId="46062"/>
    <cellStyle name="Note 6 27 4 2 3" xfId="46063"/>
    <cellStyle name="Note 6 27 4 3" xfId="46064"/>
    <cellStyle name="Note 6 27 4 3 2" xfId="46065"/>
    <cellStyle name="Note 6 27 4 3 3" xfId="46066"/>
    <cellStyle name="Note 6 27 4 4" xfId="46067"/>
    <cellStyle name="Note 6 27 4 4 2" xfId="46068"/>
    <cellStyle name="Note 6 27 4 4 3" xfId="46069"/>
    <cellStyle name="Note 6 27 4 5" xfId="46070"/>
    <cellStyle name="Note 6 27 4 5 2" xfId="46071"/>
    <cellStyle name="Note 6 27 4 5 3" xfId="46072"/>
    <cellStyle name="Note 6 27 4 6" xfId="46073"/>
    <cellStyle name="Note 6 27 4 6 2" xfId="46074"/>
    <cellStyle name="Note 6 27 4 6 3" xfId="46075"/>
    <cellStyle name="Note 6 27 4 7" xfId="46076"/>
    <cellStyle name="Note 6 27 4 8" xfId="46077"/>
    <cellStyle name="Note 6 27 5" xfId="46078"/>
    <cellStyle name="Note 6 27 5 2" xfId="46079"/>
    <cellStyle name="Note 6 27 5 2 2" xfId="46080"/>
    <cellStyle name="Note 6 27 5 2 3" xfId="46081"/>
    <cellStyle name="Note 6 27 5 3" xfId="46082"/>
    <cellStyle name="Note 6 27 5 3 2" xfId="46083"/>
    <cellStyle name="Note 6 27 5 3 3" xfId="46084"/>
    <cellStyle name="Note 6 27 5 4" xfId="46085"/>
    <cellStyle name="Note 6 27 5 5" xfId="46086"/>
    <cellStyle name="Note 6 27 6" xfId="46087"/>
    <cellStyle name="Note 6 27 6 2" xfId="46088"/>
    <cellStyle name="Note 6 27 6 3" xfId="46089"/>
    <cellStyle name="Note 6 27 7" xfId="46090"/>
    <cellStyle name="Note 6 27 7 2" xfId="46091"/>
    <cellStyle name="Note 6 27 7 3" xfId="46092"/>
    <cellStyle name="Note 6 27 8" xfId="46093"/>
    <cellStyle name="Note 6 27 8 2" xfId="46094"/>
    <cellStyle name="Note 6 27 8 3" xfId="46095"/>
    <cellStyle name="Note 6 27 9" xfId="46096"/>
    <cellStyle name="Note 6 28" xfId="46097"/>
    <cellStyle name="Note 6 28 2" xfId="46098"/>
    <cellStyle name="Note 6 28 2 2" xfId="46099"/>
    <cellStyle name="Note 6 28 2 2 2" xfId="46100"/>
    <cellStyle name="Note 6 28 2 2 3" xfId="46101"/>
    <cellStyle name="Note 6 28 2 3" xfId="46102"/>
    <cellStyle name="Note 6 28 2 3 2" xfId="46103"/>
    <cellStyle name="Note 6 28 2 3 3" xfId="46104"/>
    <cellStyle name="Note 6 28 2 4" xfId="46105"/>
    <cellStyle name="Note 6 28 2 5" xfId="46106"/>
    <cellStyle name="Note 6 28 3" xfId="46107"/>
    <cellStyle name="Note 6 28 3 2" xfId="46108"/>
    <cellStyle name="Note 6 28 3 3" xfId="46109"/>
    <cellStyle name="Note 6 28 4" xfId="46110"/>
    <cellStyle name="Note 6 28 4 2" xfId="46111"/>
    <cellStyle name="Note 6 28 4 3" xfId="46112"/>
    <cellStyle name="Note 6 28 5" xfId="46113"/>
    <cellStyle name="Note 6 28 5 2" xfId="46114"/>
    <cellStyle name="Note 6 28 5 3" xfId="46115"/>
    <cellStyle name="Note 6 28 6" xfId="46116"/>
    <cellStyle name="Note 6 29" xfId="46117"/>
    <cellStyle name="Note 6 29 2" xfId="46118"/>
    <cellStyle name="Note 6 29 2 2" xfId="46119"/>
    <cellStyle name="Note 6 29 2 2 2" xfId="46120"/>
    <cellStyle name="Note 6 29 2 2 3" xfId="46121"/>
    <cellStyle name="Note 6 29 2 3" xfId="46122"/>
    <cellStyle name="Note 6 29 2 3 2" xfId="46123"/>
    <cellStyle name="Note 6 29 2 3 3" xfId="46124"/>
    <cellStyle name="Note 6 29 2 4" xfId="46125"/>
    <cellStyle name="Note 6 29 2 5" xfId="46126"/>
    <cellStyle name="Note 6 29 3" xfId="46127"/>
    <cellStyle name="Note 6 29 3 2" xfId="46128"/>
    <cellStyle name="Note 6 29 3 3" xfId="46129"/>
    <cellStyle name="Note 6 29 4" xfId="46130"/>
    <cellStyle name="Note 6 29 4 2" xfId="46131"/>
    <cellStyle name="Note 6 29 4 3" xfId="46132"/>
    <cellStyle name="Note 6 29 5" xfId="46133"/>
    <cellStyle name="Note 6 29 5 2" xfId="46134"/>
    <cellStyle name="Note 6 29 5 3" xfId="46135"/>
    <cellStyle name="Note 6 29 6" xfId="46136"/>
    <cellStyle name="Note 6 3" xfId="46137"/>
    <cellStyle name="Note 6 3 10" xfId="46138"/>
    <cellStyle name="Note 6 3 10 2" xfId="46139"/>
    <cellStyle name="Note 6 3 10 3" xfId="46140"/>
    <cellStyle name="Note 6 3 11" xfId="46141"/>
    <cellStyle name="Note 6 3 11 2" xfId="46142"/>
    <cellStyle name="Note 6 3 11 3" xfId="46143"/>
    <cellStyle name="Note 6 3 12" xfId="46144"/>
    <cellStyle name="Note 6 3 12 2" xfId="46145"/>
    <cellStyle name="Note 6 3 12 3" xfId="46146"/>
    <cellStyle name="Note 6 3 13" xfId="46147"/>
    <cellStyle name="Note 6 3 2" xfId="46148"/>
    <cellStyle name="Note 6 3 2 2" xfId="46149"/>
    <cellStyle name="Note 6 3 2 2 2" xfId="46150"/>
    <cellStyle name="Note 6 3 2 2 2 2" xfId="46151"/>
    <cellStyle name="Note 6 3 2 2 2 2 2" xfId="46152"/>
    <cellStyle name="Note 6 3 2 2 2 2 3" xfId="46153"/>
    <cellStyle name="Note 6 3 2 2 2 3" xfId="46154"/>
    <cellStyle name="Note 6 3 2 2 2 3 2" xfId="46155"/>
    <cellStyle name="Note 6 3 2 2 2 3 3" xfId="46156"/>
    <cellStyle name="Note 6 3 2 2 2 4" xfId="46157"/>
    <cellStyle name="Note 6 3 2 2 2 5" xfId="46158"/>
    <cellStyle name="Note 6 3 2 2 3" xfId="46159"/>
    <cellStyle name="Note 6 3 2 2 3 2" xfId="46160"/>
    <cellStyle name="Note 6 3 2 2 3 3" xfId="46161"/>
    <cellStyle name="Note 6 3 2 2 4" xfId="46162"/>
    <cellStyle name="Note 6 3 2 2 4 2" xfId="46163"/>
    <cellStyle name="Note 6 3 2 2 4 3" xfId="46164"/>
    <cellStyle name="Note 6 3 2 2 5" xfId="46165"/>
    <cellStyle name="Note 6 3 2 2 5 2" xfId="46166"/>
    <cellStyle name="Note 6 3 2 2 5 3" xfId="46167"/>
    <cellStyle name="Note 6 3 2 2 6" xfId="46168"/>
    <cellStyle name="Note 6 3 2 3" xfId="46169"/>
    <cellStyle name="Note 6 3 2 3 2" xfId="46170"/>
    <cellStyle name="Note 6 3 2 3 2 2" xfId="46171"/>
    <cellStyle name="Note 6 3 2 3 2 2 2" xfId="46172"/>
    <cellStyle name="Note 6 3 2 3 2 2 3" xfId="46173"/>
    <cellStyle name="Note 6 3 2 3 2 3" xfId="46174"/>
    <cellStyle name="Note 6 3 2 3 2 3 2" xfId="46175"/>
    <cellStyle name="Note 6 3 2 3 2 3 3" xfId="46176"/>
    <cellStyle name="Note 6 3 2 3 2 4" xfId="46177"/>
    <cellStyle name="Note 6 3 2 3 2 5" xfId="46178"/>
    <cellStyle name="Note 6 3 2 3 3" xfId="46179"/>
    <cellStyle name="Note 6 3 2 3 3 2" xfId="46180"/>
    <cellStyle name="Note 6 3 2 3 3 3" xfId="46181"/>
    <cellStyle name="Note 6 3 2 3 4" xfId="46182"/>
    <cellStyle name="Note 6 3 2 3 4 2" xfId="46183"/>
    <cellStyle name="Note 6 3 2 3 4 3" xfId="46184"/>
    <cellStyle name="Note 6 3 2 3 5" xfId="46185"/>
    <cellStyle name="Note 6 3 2 3 5 2" xfId="46186"/>
    <cellStyle name="Note 6 3 2 3 5 3" xfId="46187"/>
    <cellStyle name="Note 6 3 2 3 6" xfId="46188"/>
    <cellStyle name="Note 6 3 2 4" xfId="46189"/>
    <cellStyle name="Note 6 3 2 4 2" xfId="46190"/>
    <cellStyle name="Note 6 3 2 4 2 2" xfId="46191"/>
    <cellStyle name="Note 6 3 2 4 2 3" xfId="46192"/>
    <cellStyle name="Note 6 3 2 4 3" xfId="46193"/>
    <cellStyle name="Note 6 3 2 4 3 2" xfId="46194"/>
    <cellStyle name="Note 6 3 2 4 3 3" xfId="46195"/>
    <cellStyle name="Note 6 3 2 4 4" xfId="46196"/>
    <cellStyle name="Note 6 3 2 4 4 2" xfId="46197"/>
    <cellStyle name="Note 6 3 2 4 4 3" xfId="46198"/>
    <cellStyle name="Note 6 3 2 4 5" xfId="46199"/>
    <cellStyle name="Note 6 3 2 4 5 2" xfId="46200"/>
    <cellStyle name="Note 6 3 2 4 5 3" xfId="46201"/>
    <cellStyle name="Note 6 3 2 4 6" xfId="46202"/>
    <cellStyle name="Note 6 3 2 4 6 2" xfId="46203"/>
    <cellStyle name="Note 6 3 2 4 6 3" xfId="46204"/>
    <cellStyle name="Note 6 3 2 4 7" xfId="46205"/>
    <cellStyle name="Note 6 3 2 4 8" xfId="46206"/>
    <cellStyle name="Note 6 3 2 5" xfId="46207"/>
    <cellStyle name="Note 6 3 2 5 2" xfId="46208"/>
    <cellStyle name="Note 6 3 2 5 2 2" xfId="46209"/>
    <cellStyle name="Note 6 3 2 5 2 3" xfId="46210"/>
    <cellStyle name="Note 6 3 2 5 3" xfId="46211"/>
    <cellStyle name="Note 6 3 2 5 3 2" xfId="46212"/>
    <cellStyle name="Note 6 3 2 5 3 3" xfId="46213"/>
    <cellStyle name="Note 6 3 2 5 4" xfId="46214"/>
    <cellStyle name="Note 6 3 2 5 5" xfId="46215"/>
    <cellStyle name="Note 6 3 2 6" xfId="46216"/>
    <cellStyle name="Note 6 3 2 6 2" xfId="46217"/>
    <cellStyle name="Note 6 3 2 6 3" xfId="46218"/>
    <cellStyle name="Note 6 3 2 7" xfId="46219"/>
    <cellStyle name="Note 6 3 2 7 2" xfId="46220"/>
    <cellStyle name="Note 6 3 2 7 3" xfId="46221"/>
    <cellStyle name="Note 6 3 2 8" xfId="46222"/>
    <cellStyle name="Note 6 3 2 8 2" xfId="46223"/>
    <cellStyle name="Note 6 3 2 8 3" xfId="46224"/>
    <cellStyle name="Note 6 3 2 9" xfId="46225"/>
    <cellStyle name="Note 6 3 3" xfId="46226"/>
    <cellStyle name="Note 6 3 3 2" xfId="46227"/>
    <cellStyle name="Note 6 3 3 2 2" xfId="46228"/>
    <cellStyle name="Note 6 3 3 2 2 2" xfId="46229"/>
    <cellStyle name="Note 6 3 3 2 2 2 2" xfId="46230"/>
    <cellStyle name="Note 6 3 3 2 2 2 3" xfId="46231"/>
    <cellStyle name="Note 6 3 3 2 2 3" xfId="46232"/>
    <cellStyle name="Note 6 3 3 2 2 3 2" xfId="46233"/>
    <cellStyle name="Note 6 3 3 2 2 3 3" xfId="46234"/>
    <cellStyle name="Note 6 3 3 2 2 4" xfId="46235"/>
    <cellStyle name="Note 6 3 3 2 2 5" xfId="46236"/>
    <cellStyle name="Note 6 3 3 2 3" xfId="46237"/>
    <cellStyle name="Note 6 3 3 2 3 2" xfId="46238"/>
    <cellStyle name="Note 6 3 3 2 3 3" xfId="46239"/>
    <cellStyle name="Note 6 3 3 2 4" xfId="46240"/>
    <cellStyle name="Note 6 3 3 2 4 2" xfId="46241"/>
    <cellStyle name="Note 6 3 3 2 4 3" xfId="46242"/>
    <cellStyle name="Note 6 3 3 2 5" xfId="46243"/>
    <cellStyle name="Note 6 3 3 2 5 2" xfId="46244"/>
    <cellStyle name="Note 6 3 3 2 5 3" xfId="46245"/>
    <cellStyle name="Note 6 3 3 2 6" xfId="46246"/>
    <cellStyle name="Note 6 3 3 3" xfId="46247"/>
    <cellStyle name="Note 6 3 3 3 2" xfId="46248"/>
    <cellStyle name="Note 6 3 3 3 2 2" xfId="46249"/>
    <cellStyle name="Note 6 3 3 3 2 2 2" xfId="46250"/>
    <cellStyle name="Note 6 3 3 3 2 2 3" xfId="46251"/>
    <cellStyle name="Note 6 3 3 3 2 3" xfId="46252"/>
    <cellStyle name="Note 6 3 3 3 2 3 2" xfId="46253"/>
    <cellStyle name="Note 6 3 3 3 2 3 3" xfId="46254"/>
    <cellStyle name="Note 6 3 3 3 2 4" xfId="46255"/>
    <cellStyle name="Note 6 3 3 3 2 5" xfId="46256"/>
    <cellStyle name="Note 6 3 3 3 3" xfId="46257"/>
    <cellStyle name="Note 6 3 3 3 3 2" xfId="46258"/>
    <cellStyle name="Note 6 3 3 3 3 3" xfId="46259"/>
    <cellStyle name="Note 6 3 3 3 4" xfId="46260"/>
    <cellStyle name="Note 6 3 3 3 4 2" xfId="46261"/>
    <cellStyle name="Note 6 3 3 3 4 3" xfId="46262"/>
    <cellStyle name="Note 6 3 3 3 5" xfId="46263"/>
    <cellStyle name="Note 6 3 3 3 5 2" xfId="46264"/>
    <cellStyle name="Note 6 3 3 3 5 3" xfId="46265"/>
    <cellStyle name="Note 6 3 3 3 6" xfId="46266"/>
    <cellStyle name="Note 6 3 3 4" xfId="46267"/>
    <cellStyle name="Note 6 3 3 4 2" xfId="46268"/>
    <cellStyle name="Note 6 3 3 4 2 2" xfId="46269"/>
    <cellStyle name="Note 6 3 3 4 2 3" xfId="46270"/>
    <cellStyle name="Note 6 3 3 4 3" xfId="46271"/>
    <cellStyle name="Note 6 3 3 4 3 2" xfId="46272"/>
    <cellStyle name="Note 6 3 3 4 3 3" xfId="46273"/>
    <cellStyle name="Note 6 3 3 4 4" xfId="46274"/>
    <cellStyle name="Note 6 3 3 4 4 2" xfId="46275"/>
    <cellStyle name="Note 6 3 3 4 4 3" xfId="46276"/>
    <cellStyle name="Note 6 3 3 4 5" xfId="46277"/>
    <cellStyle name="Note 6 3 3 4 5 2" xfId="46278"/>
    <cellStyle name="Note 6 3 3 4 5 3" xfId="46279"/>
    <cellStyle name="Note 6 3 3 4 6" xfId="46280"/>
    <cellStyle name="Note 6 3 3 4 6 2" xfId="46281"/>
    <cellStyle name="Note 6 3 3 4 6 3" xfId="46282"/>
    <cellStyle name="Note 6 3 3 4 7" xfId="46283"/>
    <cellStyle name="Note 6 3 3 4 8" xfId="46284"/>
    <cellStyle name="Note 6 3 3 5" xfId="46285"/>
    <cellStyle name="Note 6 3 3 5 2" xfId="46286"/>
    <cellStyle name="Note 6 3 3 5 2 2" xfId="46287"/>
    <cellStyle name="Note 6 3 3 5 2 3" xfId="46288"/>
    <cellStyle name="Note 6 3 3 5 3" xfId="46289"/>
    <cellStyle name="Note 6 3 3 5 3 2" xfId="46290"/>
    <cellStyle name="Note 6 3 3 5 3 3" xfId="46291"/>
    <cellStyle name="Note 6 3 3 5 4" xfId="46292"/>
    <cellStyle name="Note 6 3 3 5 5" xfId="46293"/>
    <cellStyle name="Note 6 3 3 6" xfId="46294"/>
    <cellStyle name="Note 6 3 3 6 2" xfId="46295"/>
    <cellStyle name="Note 6 3 3 6 3" xfId="46296"/>
    <cellStyle name="Note 6 3 3 7" xfId="46297"/>
    <cellStyle name="Note 6 3 3 7 2" xfId="46298"/>
    <cellStyle name="Note 6 3 3 7 3" xfId="46299"/>
    <cellStyle name="Note 6 3 3 8" xfId="46300"/>
    <cellStyle name="Note 6 3 3 8 2" xfId="46301"/>
    <cellStyle name="Note 6 3 3 8 3" xfId="46302"/>
    <cellStyle name="Note 6 3 3 9" xfId="46303"/>
    <cellStyle name="Note 6 3 4" xfId="46304"/>
    <cellStyle name="Note 6 3 4 2" xfId="46305"/>
    <cellStyle name="Note 6 3 4 2 2" xfId="46306"/>
    <cellStyle name="Note 6 3 4 2 2 2" xfId="46307"/>
    <cellStyle name="Note 6 3 4 2 2 2 2" xfId="46308"/>
    <cellStyle name="Note 6 3 4 2 2 2 3" xfId="46309"/>
    <cellStyle name="Note 6 3 4 2 2 3" xfId="46310"/>
    <cellStyle name="Note 6 3 4 2 2 3 2" xfId="46311"/>
    <cellStyle name="Note 6 3 4 2 2 3 3" xfId="46312"/>
    <cellStyle name="Note 6 3 4 2 2 4" xfId="46313"/>
    <cellStyle name="Note 6 3 4 2 2 5" xfId="46314"/>
    <cellStyle name="Note 6 3 4 2 3" xfId="46315"/>
    <cellStyle name="Note 6 3 4 2 3 2" xfId="46316"/>
    <cellStyle name="Note 6 3 4 2 3 3" xfId="46317"/>
    <cellStyle name="Note 6 3 4 2 4" xfId="46318"/>
    <cellStyle name="Note 6 3 4 2 4 2" xfId="46319"/>
    <cellStyle name="Note 6 3 4 2 4 3" xfId="46320"/>
    <cellStyle name="Note 6 3 4 2 5" xfId="46321"/>
    <cellStyle name="Note 6 3 4 2 5 2" xfId="46322"/>
    <cellStyle name="Note 6 3 4 2 5 3" xfId="46323"/>
    <cellStyle name="Note 6 3 4 2 6" xfId="46324"/>
    <cellStyle name="Note 6 3 4 3" xfId="46325"/>
    <cellStyle name="Note 6 3 4 3 2" xfId="46326"/>
    <cellStyle name="Note 6 3 4 3 2 2" xfId="46327"/>
    <cellStyle name="Note 6 3 4 3 2 2 2" xfId="46328"/>
    <cellStyle name="Note 6 3 4 3 2 2 3" xfId="46329"/>
    <cellStyle name="Note 6 3 4 3 2 3" xfId="46330"/>
    <cellStyle name="Note 6 3 4 3 2 3 2" xfId="46331"/>
    <cellStyle name="Note 6 3 4 3 2 3 3" xfId="46332"/>
    <cellStyle name="Note 6 3 4 3 2 4" xfId="46333"/>
    <cellStyle name="Note 6 3 4 3 2 5" xfId="46334"/>
    <cellStyle name="Note 6 3 4 3 3" xfId="46335"/>
    <cellStyle name="Note 6 3 4 3 3 2" xfId="46336"/>
    <cellStyle name="Note 6 3 4 3 3 3" xfId="46337"/>
    <cellStyle name="Note 6 3 4 3 4" xfId="46338"/>
    <cellStyle name="Note 6 3 4 3 4 2" xfId="46339"/>
    <cellStyle name="Note 6 3 4 3 4 3" xfId="46340"/>
    <cellStyle name="Note 6 3 4 3 5" xfId="46341"/>
    <cellStyle name="Note 6 3 4 3 5 2" xfId="46342"/>
    <cellStyle name="Note 6 3 4 3 5 3" xfId="46343"/>
    <cellStyle name="Note 6 3 4 3 6" xfId="46344"/>
    <cellStyle name="Note 6 3 4 4" xfId="46345"/>
    <cellStyle name="Note 6 3 4 4 2" xfId="46346"/>
    <cellStyle name="Note 6 3 4 4 2 2" xfId="46347"/>
    <cellStyle name="Note 6 3 4 4 2 3" xfId="46348"/>
    <cellStyle name="Note 6 3 4 4 3" xfId="46349"/>
    <cellStyle name="Note 6 3 4 4 3 2" xfId="46350"/>
    <cellStyle name="Note 6 3 4 4 3 3" xfId="46351"/>
    <cellStyle name="Note 6 3 4 4 4" xfId="46352"/>
    <cellStyle name="Note 6 3 4 4 4 2" xfId="46353"/>
    <cellStyle name="Note 6 3 4 4 4 3" xfId="46354"/>
    <cellStyle name="Note 6 3 4 4 5" xfId="46355"/>
    <cellStyle name="Note 6 3 4 4 5 2" xfId="46356"/>
    <cellStyle name="Note 6 3 4 4 5 3" xfId="46357"/>
    <cellStyle name="Note 6 3 4 4 6" xfId="46358"/>
    <cellStyle name="Note 6 3 4 4 6 2" xfId="46359"/>
    <cellStyle name="Note 6 3 4 4 6 3" xfId="46360"/>
    <cellStyle name="Note 6 3 4 4 7" xfId="46361"/>
    <cellStyle name="Note 6 3 4 4 8" xfId="46362"/>
    <cellStyle name="Note 6 3 4 5" xfId="46363"/>
    <cellStyle name="Note 6 3 4 5 2" xfId="46364"/>
    <cellStyle name="Note 6 3 4 5 2 2" xfId="46365"/>
    <cellStyle name="Note 6 3 4 5 2 3" xfId="46366"/>
    <cellStyle name="Note 6 3 4 5 3" xfId="46367"/>
    <cellStyle name="Note 6 3 4 5 3 2" xfId="46368"/>
    <cellStyle name="Note 6 3 4 5 3 3" xfId="46369"/>
    <cellStyle name="Note 6 3 4 5 4" xfId="46370"/>
    <cellStyle name="Note 6 3 4 5 5" xfId="46371"/>
    <cellStyle name="Note 6 3 4 6" xfId="46372"/>
    <cellStyle name="Note 6 3 4 6 2" xfId="46373"/>
    <cellStyle name="Note 6 3 4 6 3" xfId="46374"/>
    <cellStyle name="Note 6 3 4 7" xfId="46375"/>
    <cellStyle name="Note 6 3 4 7 2" xfId="46376"/>
    <cellStyle name="Note 6 3 4 7 3" xfId="46377"/>
    <cellStyle name="Note 6 3 4 8" xfId="46378"/>
    <cellStyle name="Note 6 3 4 8 2" xfId="46379"/>
    <cellStyle name="Note 6 3 4 8 3" xfId="46380"/>
    <cellStyle name="Note 6 3 4 9" xfId="46381"/>
    <cellStyle name="Note 6 3 5" xfId="46382"/>
    <cellStyle name="Note 6 3 5 2" xfId="46383"/>
    <cellStyle name="Note 6 3 5 2 2" xfId="46384"/>
    <cellStyle name="Note 6 3 5 2 2 2" xfId="46385"/>
    <cellStyle name="Note 6 3 5 2 2 2 2" xfId="46386"/>
    <cellStyle name="Note 6 3 5 2 2 2 3" xfId="46387"/>
    <cellStyle name="Note 6 3 5 2 2 3" xfId="46388"/>
    <cellStyle name="Note 6 3 5 2 2 3 2" xfId="46389"/>
    <cellStyle name="Note 6 3 5 2 2 3 3" xfId="46390"/>
    <cellStyle name="Note 6 3 5 2 2 4" xfId="46391"/>
    <cellStyle name="Note 6 3 5 2 2 5" xfId="46392"/>
    <cellStyle name="Note 6 3 5 2 3" xfId="46393"/>
    <cellStyle name="Note 6 3 5 2 3 2" xfId="46394"/>
    <cellStyle name="Note 6 3 5 2 3 3" xfId="46395"/>
    <cellStyle name="Note 6 3 5 2 4" xfId="46396"/>
    <cellStyle name="Note 6 3 5 2 4 2" xfId="46397"/>
    <cellStyle name="Note 6 3 5 2 4 3" xfId="46398"/>
    <cellStyle name="Note 6 3 5 2 5" xfId="46399"/>
    <cellStyle name="Note 6 3 5 2 5 2" xfId="46400"/>
    <cellStyle name="Note 6 3 5 2 5 3" xfId="46401"/>
    <cellStyle name="Note 6 3 5 2 6" xfId="46402"/>
    <cellStyle name="Note 6 3 5 3" xfId="46403"/>
    <cellStyle name="Note 6 3 5 3 2" xfId="46404"/>
    <cellStyle name="Note 6 3 5 3 2 2" xfId="46405"/>
    <cellStyle name="Note 6 3 5 3 2 2 2" xfId="46406"/>
    <cellStyle name="Note 6 3 5 3 2 2 3" xfId="46407"/>
    <cellStyle name="Note 6 3 5 3 2 3" xfId="46408"/>
    <cellStyle name="Note 6 3 5 3 2 3 2" xfId="46409"/>
    <cellStyle name="Note 6 3 5 3 2 3 3" xfId="46410"/>
    <cellStyle name="Note 6 3 5 3 2 4" xfId="46411"/>
    <cellStyle name="Note 6 3 5 3 2 5" xfId="46412"/>
    <cellStyle name="Note 6 3 5 3 3" xfId="46413"/>
    <cellStyle name="Note 6 3 5 3 3 2" xfId="46414"/>
    <cellStyle name="Note 6 3 5 3 3 3" xfId="46415"/>
    <cellStyle name="Note 6 3 5 3 4" xfId="46416"/>
    <cellStyle name="Note 6 3 5 3 4 2" xfId="46417"/>
    <cellStyle name="Note 6 3 5 3 4 3" xfId="46418"/>
    <cellStyle name="Note 6 3 5 3 5" xfId="46419"/>
    <cellStyle name="Note 6 3 5 3 5 2" xfId="46420"/>
    <cellStyle name="Note 6 3 5 3 5 3" xfId="46421"/>
    <cellStyle name="Note 6 3 5 3 6" xfId="46422"/>
    <cellStyle name="Note 6 3 5 4" xfId="46423"/>
    <cellStyle name="Note 6 3 5 4 2" xfId="46424"/>
    <cellStyle name="Note 6 3 5 4 2 2" xfId="46425"/>
    <cellStyle name="Note 6 3 5 4 2 3" xfId="46426"/>
    <cellStyle name="Note 6 3 5 4 3" xfId="46427"/>
    <cellStyle name="Note 6 3 5 4 3 2" xfId="46428"/>
    <cellStyle name="Note 6 3 5 4 3 3" xfId="46429"/>
    <cellStyle name="Note 6 3 5 4 4" xfId="46430"/>
    <cellStyle name="Note 6 3 5 4 4 2" xfId="46431"/>
    <cellStyle name="Note 6 3 5 4 4 3" xfId="46432"/>
    <cellStyle name="Note 6 3 5 4 5" xfId="46433"/>
    <cellStyle name="Note 6 3 5 4 5 2" xfId="46434"/>
    <cellStyle name="Note 6 3 5 4 5 3" xfId="46435"/>
    <cellStyle name="Note 6 3 5 4 6" xfId="46436"/>
    <cellStyle name="Note 6 3 5 4 6 2" xfId="46437"/>
    <cellStyle name="Note 6 3 5 4 6 3" xfId="46438"/>
    <cellStyle name="Note 6 3 5 4 7" xfId="46439"/>
    <cellStyle name="Note 6 3 5 4 8" xfId="46440"/>
    <cellStyle name="Note 6 3 5 5" xfId="46441"/>
    <cellStyle name="Note 6 3 5 5 2" xfId="46442"/>
    <cellStyle name="Note 6 3 5 5 2 2" xfId="46443"/>
    <cellStyle name="Note 6 3 5 5 2 3" xfId="46444"/>
    <cellStyle name="Note 6 3 5 5 3" xfId="46445"/>
    <cellStyle name="Note 6 3 5 5 3 2" xfId="46446"/>
    <cellStyle name="Note 6 3 5 5 3 3" xfId="46447"/>
    <cellStyle name="Note 6 3 5 5 4" xfId="46448"/>
    <cellStyle name="Note 6 3 5 5 5" xfId="46449"/>
    <cellStyle name="Note 6 3 5 6" xfId="46450"/>
    <cellStyle name="Note 6 3 5 6 2" xfId="46451"/>
    <cellStyle name="Note 6 3 5 6 3" xfId="46452"/>
    <cellStyle name="Note 6 3 5 7" xfId="46453"/>
    <cellStyle name="Note 6 3 5 7 2" xfId="46454"/>
    <cellStyle name="Note 6 3 5 7 3" xfId="46455"/>
    <cellStyle name="Note 6 3 5 8" xfId="46456"/>
    <cellStyle name="Note 6 3 5 8 2" xfId="46457"/>
    <cellStyle name="Note 6 3 5 8 3" xfId="46458"/>
    <cellStyle name="Note 6 3 5 9" xfId="46459"/>
    <cellStyle name="Note 6 3 6" xfId="46460"/>
    <cellStyle name="Note 6 3 6 2" xfId="46461"/>
    <cellStyle name="Note 6 3 6 2 2" xfId="46462"/>
    <cellStyle name="Note 6 3 6 2 2 2" xfId="46463"/>
    <cellStyle name="Note 6 3 6 2 2 3" xfId="46464"/>
    <cellStyle name="Note 6 3 6 2 3" xfId="46465"/>
    <cellStyle name="Note 6 3 6 2 3 2" xfId="46466"/>
    <cellStyle name="Note 6 3 6 2 3 3" xfId="46467"/>
    <cellStyle name="Note 6 3 6 2 4" xfId="46468"/>
    <cellStyle name="Note 6 3 6 2 5" xfId="46469"/>
    <cellStyle name="Note 6 3 6 3" xfId="46470"/>
    <cellStyle name="Note 6 3 6 3 2" xfId="46471"/>
    <cellStyle name="Note 6 3 6 3 3" xfId="46472"/>
    <cellStyle name="Note 6 3 6 4" xfId="46473"/>
    <cellStyle name="Note 6 3 6 4 2" xfId="46474"/>
    <cellStyle name="Note 6 3 6 4 3" xfId="46475"/>
    <cellStyle name="Note 6 3 6 5" xfId="46476"/>
    <cellStyle name="Note 6 3 6 5 2" xfId="46477"/>
    <cellStyle name="Note 6 3 6 5 3" xfId="46478"/>
    <cellStyle name="Note 6 3 6 6" xfId="46479"/>
    <cellStyle name="Note 6 3 7" xfId="46480"/>
    <cellStyle name="Note 6 3 7 2" xfId="46481"/>
    <cellStyle name="Note 6 3 7 2 2" xfId="46482"/>
    <cellStyle name="Note 6 3 7 2 2 2" xfId="46483"/>
    <cellStyle name="Note 6 3 7 2 2 3" xfId="46484"/>
    <cellStyle name="Note 6 3 7 2 3" xfId="46485"/>
    <cellStyle name="Note 6 3 7 2 3 2" xfId="46486"/>
    <cellStyle name="Note 6 3 7 2 3 3" xfId="46487"/>
    <cellStyle name="Note 6 3 7 2 4" xfId="46488"/>
    <cellStyle name="Note 6 3 7 2 5" xfId="46489"/>
    <cellStyle name="Note 6 3 7 3" xfId="46490"/>
    <cellStyle name="Note 6 3 7 3 2" xfId="46491"/>
    <cellStyle name="Note 6 3 7 3 3" xfId="46492"/>
    <cellStyle name="Note 6 3 7 4" xfId="46493"/>
    <cellStyle name="Note 6 3 7 4 2" xfId="46494"/>
    <cellStyle name="Note 6 3 7 4 3" xfId="46495"/>
    <cellStyle name="Note 6 3 7 5" xfId="46496"/>
    <cellStyle name="Note 6 3 7 5 2" xfId="46497"/>
    <cellStyle name="Note 6 3 7 5 3" xfId="46498"/>
    <cellStyle name="Note 6 3 7 6" xfId="46499"/>
    <cellStyle name="Note 6 3 8" xfId="46500"/>
    <cellStyle name="Note 6 3 8 2" xfId="46501"/>
    <cellStyle name="Note 6 3 8 2 2" xfId="46502"/>
    <cellStyle name="Note 6 3 8 2 3" xfId="46503"/>
    <cellStyle name="Note 6 3 8 3" xfId="46504"/>
    <cellStyle name="Note 6 3 8 3 2" xfId="46505"/>
    <cellStyle name="Note 6 3 8 3 3" xfId="46506"/>
    <cellStyle name="Note 6 3 8 4" xfId="46507"/>
    <cellStyle name="Note 6 3 8 4 2" xfId="46508"/>
    <cellStyle name="Note 6 3 8 4 3" xfId="46509"/>
    <cellStyle name="Note 6 3 8 5" xfId="46510"/>
    <cellStyle name="Note 6 3 8 5 2" xfId="46511"/>
    <cellStyle name="Note 6 3 8 5 3" xfId="46512"/>
    <cellStyle name="Note 6 3 8 6" xfId="46513"/>
    <cellStyle name="Note 6 3 8 6 2" xfId="46514"/>
    <cellStyle name="Note 6 3 8 6 3" xfId="46515"/>
    <cellStyle name="Note 6 3 8 7" xfId="46516"/>
    <cellStyle name="Note 6 3 8 8" xfId="46517"/>
    <cellStyle name="Note 6 3 9" xfId="46518"/>
    <cellStyle name="Note 6 3 9 2" xfId="46519"/>
    <cellStyle name="Note 6 3 9 2 2" xfId="46520"/>
    <cellStyle name="Note 6 3 9 2 3" xfId="46521"/>
    <cellStyle name="Note 6 3 9 3" xfId="46522"/>
    <cellStyle name="Note 6 3 9 3 2" xfId="46523"/>
    <cellStyle name="Note 6 3 9 3 3" xfId="46524"/>
    <cellStyle name="Note 6 3 9 4" xfId="46525"/>
    <cellStyle name="Note 6 3 9 5" xfId="46526"/>
    <cellStyle name="Note 6 30" xfId="46527"/>
    <cellStyle name="Note 6 30 2" xfId="46528"/>
    <cellStyle name="Note 6 30 2 2" xfId="46529"/>
    <cellStyle name="Note 6 30 2 3" xfId="46530"/>
    <cellStyle name="Note 6 30 3" xfId="46531"/>
    <cellStyle name="Note 6 30 3 2" xfId="46532"/>
    <cellStyle name="Note 6 30 3 3" xfId="46533"/>
    <cellStyle name="Note 6 30 4" xfId="46534"/>
    <cellStyle name="Note 6 30 4 2" xfId="46535"/>
    <cellStyle name="Note 6 30 4 3" xfId="46536"/>
    <cellStyle name="Note 6 30 5" xfId="46537"/>
    <cellStyle name="Note 6 30 5 2" xfId="46538"/>
    <cellStyle name="Note 6 30 5 3" xfId="46539"/>
    <cellStyle name="Note 6 30 6" xfId="46540"/>
    <cellStyle name="Note 6 30 6 2" xfId="46541"/>
    <cellStyle name="Note 6 30 6 3" xfId="46542"/>
    <cellStyle name="Note 6 30 7" xfId="46543"/>
    <cellStyle name="Note 6 30 8" xfId="46544"/>
    <cellStyle name="Note 6 31" xfId="46545"/>
    <cellStyle name="Note 6 31 2" xfId="46546"/>
    <cellStyle name="Note 6 31 2 2" xfId="46547"/>
    <cellStyle name="Note 6 31 2 3" xfId="46548"/>
    <cellStyle name="Note 6 31 3" xfId="46549"/>
    <cellStyle name="Note 6 31 3 2" xfId="46550"/>
    <cellStyle name="Note 6 31 3 3" xfId="46551"/>
    <cellStyle name="Note 6 31 4" xfId="46552"/>
    <cellStyle name="Note 6 31 5" xfId="46553"/>
    <cellStyle name="Note 6 32" xfId="46554"/>
    <cellStyle name="Note 6 32 2" xfId="46555"/>
    <cellStyle name="Note 6 32 3" xfId="46556"/>
    <cellStyle name="Note 6 33" xfId="46557"/>
    <cellStyle name="Note 6 33 2" xfId="46558"/>
    <cellStyle name="Note 6 33 3" xfId="46559"/>
    <cellStyle name="Note 6 34" xfId="46560"/>
    <cellStyle name="Note 6 34 2" xfId="46561"/>
    <cellStyle name="Note 6 34 3" xfId="46562"/>
    <cellStyle name="Note 6 35" xfId="46563"/>
    <cellStyle name="Note 6 4" xfId="46564"/>
    <cellStyle name="Note 6 4 10" xfId="46565"/>
    <cellStyle name="Note 6 4 10 2" xfId="46566"/>
    <cellStyle name="Note 6 4 10 3" xfId="46567"/>
    <cellStyle name="Note 6 4 11" xfId="46568"/>
    <cellStyle name="Note 6 4 11 2" xfId="46569"/>
    <cellStyle name="Note 6 4 11 3" xfId="46570"/>
    <cellStyle name="Note 6 4 12" xfId="46571"/>
    <cellStyle name="Note 6 4 12 2" xfId="46572"/>
    <cellStyle name="Note 6 4 12 3" xfId="46573"/>
    <cellStyle name="Note 6 4 13" xfId="46574"/>
    <cellStyle name="Note 6 4 2" xfId="46575"/>
    <cellStyle name="Note 6 4 2 2" xfId="46576"/>
    <cellStyle name="Note 6 4 2 2 2" xfId="46577"/>
    <cellStyle name="Note 6 4 2 2 2 2" xfId="46578"/>
    <cellStyle name="Note 6 4 2 2 2 2 2" xfId="46579"/>
    <cellStyle name="Note 6 4 2 2 2 2 3" xfId="46580"/>
    <cellStyle name="Note 6 4 2 2 2 3" xfId="46581"/>
    <cellStyle name="Note 6 4 2 2 2 3 2" xfId="46582"/>
    <cellStyle name="Note 6 4 2 2 2 3 3" xfId="46583"/>
    <cellStyle name="Note 6 4 2 2 2 4" xfId="46584"/>
    <cellStyle name="Note 6 4 2 2 2 5" xfId="46585"/>
    <cellStyle name="Note 6 4 2 2 3" xfId="46586"/>
    <cellStyle name="Note 6 4 2 2 3 2" xfId="46587"/>
    <cellStyle name="Note 6 4 2 2 3 3" xfId="46588"/>
    <cellStyle name="Note 6 4 2 2 4" xfId="46589"/>
    <cellStyle name="Note 6 4 2 2 4 2" xfId="46590"/>
    <cellStyle name="Note 6 4 2 2 4 3" xfId="46591"/>
    <cellStyle name="Note 6 4 2 2 5" xfId="46592"/>
    <cellStyle name="Note 6 4 2 2 5 2" xfId="46593"/>
    <cellStyle name="Note 6 4 2 2 5 3" xfId="46594"/>
    <cellStyle name="Note 6 4 2 2 6" xfId="46595"/>
    <cellStyle name="Note 6 4 2 3" xfId="46596"/>
    <cellStyle name="Note 6 4 2 3 2" xfId="46597"/>
    <cellStyle name="Note 6 4 2 3 2 2" xfId="46598"/>
    <cellStyle name="Note 6 4 2 3 2 2 2" xfId="46599"/>
    <cellStyle name="Note 6 4 2 3 2 2 3" xfId="46600"/>
    <cellStyle name="Note 6 4 2 3 2 3" xfId="46601"/>
    <cellStyle name="Note 6 4 2 3 2 3 2" xfId="46602"/>
    <cellStyle name="Note 6 4 2 3 2 3 3" xfId="46603"/>
    <cellStyle name="Note 6 4 2 3 2 4" xfId="46604"/>
    <cellStyle name="Note 6 4 2 3 2 5" xfId="46605"/>
    <cellStyle name="Note 6 4 2 3 3" xfId="46606"/>
    <cellStyle name="Note 6 4 2 3 3 2" xfId="46607"/>
    <cellStyle name="Note 6 4 2 3 3 3" xfId="46608"/>
    <cellStyle name="Note 6 4 2 3 4" xfId="46609"/>
    <cellStyle name="Note 6 4 2 3 4 2" xfId="46610"/>
    <cellStyle name="Note 6 4 2 3 4 3" xfId="46611"/>
    <cellStyle name="Note 6 4 2 3 5" xfId="46612"/>
    <cellStyle name="Note 6 4 2 3 5 2" xfId="46613"/>
    <cellStyle name="Note 6 4 2 3 5 3" xfId="46614"/>
    <cellStyle name="Note 6 4 2 3 6" xfId="46615"/>
    <cellStyle name="Note 6 4 2 4" xfId="46616"/>
    <cellStyle name="Note 6 4 2 4 2" xfId="46617"/>
    <cellStyle name="Note 6 4 2 4 2 2" xfId="46618"/>
    <cellStyle name="Note 6 4 2 4 2 3" xfId="46619"/>
    <cellStyle name="Note 6 4 2 4 3" xfId="46620"/>
    <cellStyle name="Note 6 4 2 4 3 2" xfId="46621"/>
    <cellStyle name="Note 6 4 2 4 3 3" xfId="46622"/>
    <cellStyle name="Note 6 4 2 4 4" xfId="46623"/>
    <cellStyle name="Note 6 4 2 4 4 2" xfId="46624"/>
    <cellStyle name="Note 6 4 2 4 4 3" xfId="46625"/>
    <cellStyle name="Note 6 4 2 4 5" xfId="46626"/>
    <cellStyle name="Note 6 4 2 4 5 2" xfId="46627"/>
    <cellStyle name="Note 6 4 2 4 5 3" xfId="46628"/>
    <cellStyle name="Note 6 4 2 4 6" xfId="46629"/>
    <cellStyle name="Note 6 4 2 4 6 2" xfId="46630"/>
    <cellStyle name="Note 6 4 2 4 6 3" xfId="46631"/>
    <cellStyle name="Note 6 4 2 4 7" xfId="46632"/>
    <cellStyle name="Note 6 4 2 4 8" xfId="46633"/>
    <cellStyle name="Note 6 4 2 5" xfId="46634"/>
    <cellStyle name="Note 6 4 2 5 2" xfId="46635"/>
    <cellStyle name="Note 6 4 2 5 2 2" xfId="46636"/>
    <cellStyle name="Note 6 4 2 5 2 3" xfId="46637"/>
    <cellStyle name="Note 6 4 2 5 3" xfId="46638"/>
    <cellStyle name="Note 6 4 2 5 3 2" xfId="46639"/>
    <cellStyle name="Note 6 4 2 5 3 3" xfId="46640"/>
    <cellStyle name="Note 6 4 2 5 4" xfId="46641"/>
    <cellStyle name="Note 6 4 2 5 5" xfId="46642"/>
    <cellStyle name="Note 6 4 2 6" xfId="46643"/>
    <cellStyle name="Note 6 4 2 6 2" xfId="46644"/>
    <cellStyle name="Note 6 4 2 6 3" xfId="46645"/>
    <cellStyle name="Note 6 4 2 7" xfId="46646"/>
    <cellStyle name="Note 6 4 2 7 2" xfId="46647"/>
    <cellStyle name="Note 6 4 2 7 3" xfId="46648"/>
    <cellStyle name="Note 6 4 2 8" xfId="46649"/>
    <cellStyle name="Note 6 4 2 8 2" xfId="46650"/>
    <cellStyle name="Note 6 4 2 8 3" xfId="46651"/>
    <cellStyle name="Note 6 4 2 9" xfId="46652"/>
    <cellStyle name="Note 6 4 3" xfId="46653"/>
    <cellStyle name="Note 6 4 3 2" xfId="46654"/>
    <cellStyle name="Note 6 4 3 2 2" xfId="46655"/>
    <cellStyle name="Note 6 4 3 2 2 2" xfId="46656"/>
    <cellStyle name="Note 6 4 3 2 2 2 2" xfId="46657"/>
    <cellStyle name="Note 6 4 3 2 2 2 3" xfId="46658"/>
    <cellStyle name="Note 6 4 3 2 2 3" xfId="46659"/>
    <cellStyle name="Note 6 4 3 2 2 3 2" xfId="46660"/>
    <cellStyle name="Note 6 4 3 2 2 3 3" xfId="46661"/>
    <cellStyle name="Note 6 4 3 2 2 4" xfId="46662"/>
    <cellStyle name="Note 6 4 3 2 2 5" xfId="46663"/>
    <cellStyle name="Note 6 4 3 2 3" xfId="46664"/>
    <cellStyle name="Note 6 4 3 2 3 2" xfId="46665"/>
    <cellStyle name="Note 6 4 3 2 3 3" xfId="46666"/>
    <cellStyle name="Note 6 4 3 2 4" xfId="46667"/>
    <cellStyle name="Note 6 4 3 2 4 2" xfId="46668"/>
    <cellStyle name="Note 6 4 3 2 4 3" xfId="46669"/>
    <cellStyle name="Note 6 4 3 2 5" xfId="46670"/>
    <cellStyle name="Note 6 4 3 2 5 2" xfId="46671"/>
    <cellStyle name="Note 6 4 3 2 5 3" xfId="46672"/>
    <cellStyle name="Note 6 4 3 2 6" xfId="46673"/>
    <cellStyle name="Note 6 4 3 3" xfId="46674"/>
    <cellStyle name="Note 6 4 3 3 2" xfId="46675"/>
    <cellStyle name="Note 6 4 3 3 2 2" xfId="46676"/>
    <cellStyle name="Note 6 4 3 3 2 2 2" xfId="46677"/>
    <cellStyle name="Note 6 4 3 3 2 2 3" xfId="46678"/>
    <cellStyle name="Note 6 4 3 3 2 3" xfId="46679"/>
    <cellStyle name="Note 6 4 3 3 2 3 2" xfId="46680"/>
    <cellStyle name="Note 6 4 3 3 2 3 3" xfId="46681"/>
    <cellStyle name="Note 6 4 3 3 2 4" xfId="46682"/>
    <cellStyle name="Note 6 4 3 3 2 5" xfId="46683"/>
    <cellStyle name="Note 6 4 3 3 3" xfId="46684"/>
    <cellStyle name="Note 6 4 3 3 3 2" xfId="46685"/>
    <cellStyle name="Note 6 4 3 3 3 3" xfId="46686"/>
    <cellStyle name="Note 6 4 3 3 4" xfId="46687"/>
    <cellStyle name="Note 6 4 3 3 4 2" xfId="46688"/>
    <cellStyle name="Note 6 4 3 3 4 3" xfId="46689"/>
    <cellStyle name="Note 6 4 3 3 5" xfId="46690"/>
    <cellStyle name="Note 6 4 3 3 5 2" xfId="46691"/>
    <cellStyle name="Note 6 4 3 3 5 3" xfId="46692"/>
    <cellStyle name="Note 6 4 3 3 6" xfId="46693"/>
    <cellStyle name="Note 6 4 3 4" xfId="46694"/>
    <cellStyle name="Note 6 4 3 4 2" xfId="46695"/>
    <cellStyle name="Note 6 4 3 4 2 2" xfId="46696"/>
    <cellStyle name="Note 6 4 3 4 2 3" xfId="46697"/>
    <cellStyle name="Note 6 4 3 4 3" xfId="46698"/>
    <cellStyle name="Note 6 4 3 4 3 2" xfId="46699"/>
    <cellStyle name="Note 6 4 3 4 3 3" xfId="46700"/>
    <cellStyle name="Note 6 4 3 4 4" xfId="46701"/>
    <cellStyle name="Note 6 4 3 4 4 2" xfId="46702"/>
    <cellStyle name="Note 6 4 3 4 4 3" xfId="46703"/>
    <cellStyle name="Note 6 4 3 4 5" xfId="46704"/>
    <cellStyle name="Note 6 4 3 4 5 2" xfId="46705"/>
    <cellStyle name="Note 6 4 3 4 5 3" xfId="46706"/>
    <cellStyle name="Note 6 4 3 4 6" xfId="46707"/>
    <cellStyle name="Note 6 4 3 4 6 2" xfId="46708"/>
    <cellStyle name="Note 6 4 3 4 6 3" xfId="46709"/>
    <cellStyle name="Note 6 4 3 4 7" xfId="46710"/>
    <cellStyle name="Note 6 4 3 4 8" xfId="46711"/>
    <cellStyle name="Note 6 4 3 5" xfId="46712"/>
    <cellStyle name="Note 6 4 3 5 2" xfId="46713"/>
    <cellStyle name="Note 6 4 3 5 2 2" xfId="46714"/>
    <cellStyle name="Note 6 4 3 5 2 3" xfId="46715"/>
    <cellStyle name="Note 6 4 3 5 3" xfId="46716"/>
    <cellStyle name="Note 6 4 3 5 3 2" xfId="46717"/>
    <cellStyle name="Note 6 4 3 5 3 3" xfId="46718"/>
    <cellStyle name="Note 6 4 3 5 4" xfId="46719"/>
    <cellStyle name="Note 6 4 3 5 5" xfId="46720"/>
    <cellStyle name="Note 6 4 3 6" xfId="46721"/>
    <cellStyle name="Note 6 4 3 6 2" xfId="46722"/>
    <cellStyle name="Note 6 4 3 6 3" xfId="46723"/>
    <cellStyle name="Note 6 4 3 7" xfId="46724"/>
    <cellStyle name="Note 6 4 3 7 2" xfId="46725"/>
    <cellStyle name="Note 6 4 3 7 3" xfId="46726"/>
    <cellStyle name="Note 6 4 3 8" xfId="46727"/>
    <cellStyle name="Note 6 4 3 8 2" xfId="46728"/>
    <cellStyle name="Note 6 4 3 8 3" xfId="46729"/>
    <cellStyle name="Note 6 4 3 9" xfId="46730"/>
    <cellStyle name="Note 6 4 4" xfId="46731"/>
    <cellStyle name="Note 6 4 4 2" xfId="46732"/>
    <cellStyle name="Note 6 4 4 2 2" xfId="46733"/>
    <cellStyle name="Note 6 4 4 2 2 2" xfId="46734"/>
    <cellStyle name="Note 6 4 4 2 2 2 2" xfId="46735"/>
    <cellStyle name="Note 6 4 4 2 2 2 3" xfId="46736"/>
    <cellStyle name="Note 6 4 4 2 2 3" xfId="46737"/>
    <cellStyle name="Note 6 4 4 2 2 3 2" xfId="46738"/>
    <cellStyle name="Note 6 4 4 2 2 3 3" xfId="46739"/>
    <cellStyle name="Note 6 4 4 2 2 4" xfId="46740"/>
    <cellStyle name="Note 6 4 4 2 2 5" xfId="46741"/>
    <cellStyle name="Note 6 4 4 2 3" xfId="46742"/>
    <cellStyle name="Note 6 4 4 2 3 2" xfId="46743"/>
    <cellStyle name="Note 6 4 4 2 3 3" xfId="46744"/>
    <cellStyle name="Note 6 4 4 2 4" xfId="46745"/>
    <cellStyle name="Note 6 4 4 2 4 2" xfId="46746"/>
    <cellStyle name="Note 6 4 4 2 4 3" xfId="46747"/>
    <cellStyle name="Note 6 4 4 2 5" xfId="46748"/>
    <cellStyle name="Note 6 4 4 2 5 2" xfId="46749"/>
    <cellStyle name="Note 6 4 4 2 5 3" xfId="46750"/>
    <cellStyle name="Note 6 4 4 2 6" xfId="46751"/>
    <cellStyle name="Note 6 4 4 3" xfId="46752"/>
    <cellStyle name="Note 6 4 4 3 2" xfId="46753"/>
    <cellStyle name="Note 6 4 4 3 2 2" xfId="46754"/>
    <cellStyle name="Note 6 4 4 3 2 2 2" xfId="46755"/>
    <cellStyle name="Note 6 4 4 3 2 2 3" xfId="46756"/>
    <cellStyle name="Note 6 4 4 3 2 3" xfId="46757"/>
    <cellStyle name="Note 6 4 4 3 2 3 2" xfId="46758"/>
    <cellStyle name="Note 6 4 4 3 2 3 3" xfId="46759"/>
    <cellStyle name="Note 6 4 4 3 2 4" xfId="46760"/>
    <cellStyle name="Note 6 4 4 3 2 5" xfId="46761"/>
    <cellStyle name="Note 6 4 4 3 3" xfId="46762"/>
    <cellStyle name="Note 6 4 4 3 3 2" xfId="46763"/>
    <cellStyle name="Note 6 4 4 3 3 3" xfId="46764"/>
    <cellStyle name="Note 6 4 4 3 4" xfId="46765"/>
    <cellStyle name="Note 6 4 4 3 4 2" xfId="46766"/>
    <cellStyle name="Note 6 4 4 3 4 3" xfId="46767"/>
    <cellStyle name="Note 6 4 4 3 5" xfId="46768"/>
    <cellStyle name="Note 6 4 4 3 5 2" xfId="46769"/>
    <cellStyle name="Note 6 4 4 3 5 3" xfId="46770"/>
    <cellStyle name="Note 6 4 4 3 6" xfId="46771"/>
    <cellStyle name="Note 6 4 4 4" xfId="46772"/>
    <cellStyle name="Note 6 4 4 4 2" xfId="46773"/>
    <cellStyle name="Note 6 4 4 4 2 2" xfId="46774"/>
    <cellStyle name="Note 6 4 4 4 2 3" xfId="46775"/>
    <cellStyle name="Note 6 4 4 4 3" xfId="46776"/>
    <cellStyle name="Note 6 4 4 4 3 2" xfId="46777"/>
    <cellStyle name="Note 6 4 4 4 3 3" xfId="46778"/>
    <cellStyle name="Note 6 4 4 4 4" xfId="46779"/>
    <cellStyle name="Note 6 4 4 4 4 2" xfId="46780"/>
    <cellStyle name="Note 6 4 4 4 4 3" xfId="46781"/>
    <cellStyle name="Note 6 4 4 4 5" xfId="46782"/>
    <cellStyle name="Note 6 4 4 4 5 2" xfId="46783"/>
    <cellStyle name="Note 6 4 4 4 5 3" xfId="46784"/>
    <cellStyle name="Note 6 4 4 4 6" xfId="46785"/>
    <cellStyle name="Note 6 4 4 4 6 2" xfId="46786"/>
    <cellStyle name="Note 6 4 4 4 6 3" xfId="46787"/>
    <cellStyle name="Note 6 4 4 4 7" xfId="46788"/>
    <cellStyle name="Note 6 4 4 4 8" xfId="46789"/>
    <cellStyle name="Note 6 4 4 5" xfId="46790"/>
    <cellStyle name="Note 6 4 4 5 2" xfId="46791"/>
    <cellStyle name="Note 6 4 4 5 2 2" xfId="46792"/>
    <cellStyle name="Note 6 4 4 5 2 3" xfId="46793"/>
    <cellStyle name="Note 6 4 4 5 3" xfId="46794"/>
    <cellStyle name="Note 6 4 4 5 3 2" xfId="46795"/>
    <cellStyle name="Note 6 4 4 5 3 3" xfId="46796"/>
    <cellStyle name="Note 6 4 4 5 4" xfId="46797"/>
    <cellStyle name="Note 6 4 4 5 5" xfId="46798"/>
    <cellStyle name="Note 6 4 4 6" xfId="46799"/>
    <cellStyle name="Note 6 4 4 6 2" xfId="46800"/>
    <cellStyle name="Note 6 4 4 6 3" xfId="46801"/>
    <cellStyle name="Note 6 4 4 7" xfId="46802"/>
    <cellStyle name="Note 6 4 4 7 2" xfId="46803"/>
    <cellStyle name="Note 6 4 4 7 3" xfId="46804"/>
    <cellStyle name="Note 6 4 4 8" xfId="46805"/>
    <cellStyle name="Note 6 4 4 8 2" xfId="46806"/>
    <cellStyle name="Note 6 4 4 8 3" xfId="46807"/>
    <cellStyle name="Note 6 4 4 9" xfId="46808"/>
    <cellStyle name="Note 6 4 5" xfId="46809"/>
    <cellStyle name="Note 6 4 5 2" xfId="46810"/>
    <cellStyle name="Note 6 4 5 2 2" xfId="46811"/>
    <cellStyle name="Note 6 4 5 2 2 2" xfId="46812"/>
    <cellStyle name="Note 6 4 5 2 2 2 2" xfId="46813"/>
    <cellStyle name="Note 6 4 5 2 2 2 3" xfId="46814"/>
    <cellStyle name="Note 6 4 5 2 2 3" xfId="46815"/>
    <cellStyle name="Note 6 4 5 2 2 3 2" xfId="46816"/>
    <cellStyle name="Note 6 4 5 2 2 3 3" xfId="46817"/>
    <cellStyle name="Note 6 4 5 2 2 4" xfId="46818"/>
    <cellStyle name="Note 6 4 5 2 2 5" xfId="46819"/>
    <cellStyle name="Note 6 4 5 2 3" xfId="46820"/>
    <cellStyle name="Note 6 4 5 2 3 2" xfId="46821"/>
    <cellStyle name="Note 6 4 5 2 3 3" xfId="46822"/>
    <cellStyle name="Note 6 4 5 2 4" xfId="46823"/>
    <cellStyle name="Note 6 4 5 2 4 2" xfId="46824"/>
    <cellStyle name="Note 6 4 5 2 4 3" xfId="46825"/>
    <cellStyle name="Note 6 4 5 2 5" xfId="46826"/>
    <cellStyle name="Note 6 4 5 2 5 2" xfId="46827"/>
    <cellStyle name="Note 6 4 5 2 5 3" xfId="46828"/>
    <cellStyle name="Note 6 4 5 2 6" xfId="46829"/>
    <cellStyle name="Note 6 4 5 3" xfId="46830"/>
    <cellStyle name="Note 6 4 5 3 2" xfId="46831"/>
    <cellStyle name="Note 6 4 5 3 2 2" xfId="46832"/>
    <cellStyle name="Note 6 4 5 3 2 2 2" xfId="46833"/>
    <cellStyle name="Note 6 4 5 3 2 2 3" xfId="46834"/>
    <cellStyle name="Note 6 4 5 3 2 3" xfId="46835"/>
    <cellStyle name="Note 6 4 5 3 2 3 2" xfId="46836"/>
    <cellStyle name="Note 6 4 5 3 2 3 3" xfId="46837"/>
    <cellStyle name="Note 6 4 5 3 2 4" xfId="46838"/>
    <cellStyle name="Note 6 4 5 3 2 5" xfId="46839"/>
    <cellStyle name="Note 6 4 5 3 3" xfId="46840"/>
    <cellStyle name="Note 6 4 5 3 3 2" xfId="46841"/>
    <cellStyle name="Note 6 4 5 3 3 3" xfId="46842"/>
    <cellStyle name="Note 6 4 5 3 4" xfId="46843"/>
    <cellStyle name="Note 6 4 5 3 4 2" xfId="46844"/>
    <cellStyle name="Note 6 4 5 3 4 3" xfId="46845"/>
    <cellStyle name="Note 6 4 5 3 5" xfId="46846"/>
    <cellStyle name="Note 6 4 5 3 5 2" xfId="46847"/>
    <cellStyle name="Note 6 4 5 3 5 3" xfId="46848"/>
    <cellStyle name="Note 6 4 5 3 6" xfId="46849"/>
    <cellStyle name="Note 6 4 5 4" xfId="46850"/>
    <cellStyle name="Note 6 4 5 4 2" xfId="46851"/>
    <cellStyle name="Note 6 4 5 4 2 2" xfId="46852"/>
    <cellStyle name="Note 6 4 5 4 2 3" xfId="46853"/>
    <cellStyle name="Note 6 4 5 4 3" xfId="46854"/>
    <cellStyle name="Note 6 4 5 4 3 2" xfId="46855"/>
    <cellStyle name="Note 6 4 5 4 3 3" xfId="46856"/>
    <cellStyle name="Note 6 4 5 4 4" xfId="46857"/>
    <cellStyle name="Note 6 4 5 4 4 2" xfId="46858"/>
    <cellStyle name="Note 6 4 5 4 4 3" xfId="46859"/>
    <cellStyle name="Note 6 4 5 4 5" xfId="46860"/>
    <cellStyle name="Note 6 4 5 4 5 2" xfId="46861"/>
    <cellStyle name="Note 6 4 5 4 5 3" xfId="46862"/>
    <cellStyle name="Note 6 4 5 4 6" xfId="46863"/>
    <cellStyle name="Note 6 4 5 4 6 2" xfId="46864"/>
    <cellStyle name="Note 6 4 5 4 6 3" xfId="46865"/>
    <cellStyle name="Note 6 4 5 4 7" xfId="46866"/>
    <cellStyle name="Note 6 4 5 4 8" xfId="46867"/>
    <cellStyle name="Note 6 4 5 5" xfId="46868"/>
    <cellStyle name="Note 6 4 5 5 2" xfId="46869"/>
    <cellStyle name="Note 6 4 5 5 2 2" xfId="46870"/>
    <cellStyle name="Note 6 4 5 5 2 3" xfId="46871"/>
    <cellStyle name="Note 6 4 5 5 3" xfId="46872"/>
    <cellStyle name="Note 6 4 5 5 3 2" xfId="46873"/>
    <cellStyle name="Note 6 4 5 5 3 3" xfId="46874"/>
    <cellStyle name="Note 6 4 5 5 4" xfId="46875"/>
    <cellStyle name="Note 6 4 5 5 5" xfId="46876"/>
    <cellStyle name="Note 6 4 5 6" xfId="46877"/>
    <cellStyle name="Note 6 4 5 6 2" xfId="46878"/>
    <cellStyle name="Note 6 4 5 6 3" xfId="46879"/>
    <cellStyle name="Note 6 4 5 7" xfId="46880"/>
    <cellStyle name="Note 6 4 5 7 2" xfId="46881"/>
    <cellStyle name="Note 6 4 5 7 3" xfId="46882"/>
    <cellStyle name="Note 6 4 5 8" xfId="46883"/>
    <cellStyle name="Note 6 4 5 8 2" xfId="46884"/>
    <cellStyle name="Note 6 4 5 8 3" xfId="46885"/>
    <cellStyle name="Note 6 4 5 9" xfId="46886"/>
    <cellStyle name="Note 6 4 6" xfId="46887"/>
    <cellStyle name="Note 6 4 6 2" xfId="46888"/>
    <cellStyle name="Note 6 4 6 2 2" xfId="46889"/>
    <cellStyle name="Note 6 4 6 2 2 2" xfId="46890"/>
    <cellStyle name="Note 6 4 6 2 2 3" xfId="46891"/>
    <cellStyle name="Note 6 4 6 2 3" xfId="46892"/>
    <cellStyle name="Note 6 4 6 2 3 2" xfId="46893"/>
    <cellStyle name="Note 6 4 6 2 3 3" xfId="46894"/>
    <cellStyle name="Note 6 4 6 2 4" xfId="46895"/>
    <cellStyle name="Note 6 4 6 2 5" xfId="46896"/>
    <cellStyle name="Note 6 4 6 3" xfId="46897"/>
    <cellStyle name="Note 6 4 6 3 2" xfId="46898"/>
    <cellStyle name="Note 6 4 6 3 3" xfId="46899"/>
    <cellStyle name="Note 6 4 6 4" xfId="46900"/>
    <cellStyle name="Note 6 4 6 4 2" xfId="46901"/>
    <cellStyle name="Note 6 4 6 4 3" xfId="46902"/>
    <cellStyle name="Note 6 4 6 5" xfId="46903"/>
    <cellStyle name="Note 6 4 6 5 2" xfId="46904"/>
    <cellStyle name="Note 6 4 6 5 3" xfId="46905"/>
    <cellStyle name="Note 6 4 6 6" xfId="46906"/>
    <cellStyle name="Note 6 4 7" xfId="46907"/>
    <cellStyle name="Note 6 4 7 2" xfId="46908"/>
    <cellStyle name="Note 6 4 7 2 2" xfId="46909"/>
    <cellStyle name="Note 6 4 7 2 2 2" xfId="46910"/>
    <cellStyle name="Note 6 4 7 2 2 3" xfId="46911"/>
    <cellStyle name="Note 6 4 7 2 3" xfId="46912"/>
    <cellStyle name="Note 6 4 7 2 3 2" xfId="46913"/>
    <cellStyle name="Note 6 4 7 2 3 3" xfId="46914"/>
    <cellStyle name="Note 6 4 7 2 4" xfId="46915"/>
    <cellStyle name="Note 6 4 7 2 5" xfId="46916"/>
    <cellStyle name="Note 6 4 7 3" xfId="46917"/>
    <cellStyle name="Note 6 4 7 3 2" xfId="46918"/>
    <cellStyle name="Note 6 4 7 3 3" xfId="46919"/>
    <cellStyle name="Note 6 4 7 4" xfId="46920"/>
    <cellStyle name="Note 6 4 7 4 2" xfId="46921"/>
    <cellStyle name="Note 6 4 7 4 3" xfId="46922"/>
    <cellStyle name="Note 6 4 7 5" xfId="46923"/>
    <cellStyle name="Note 6 4 7 5 2" xfId="46924"/>
    <cellStyle name="Note 6 4 7 5 3" xfId="46925"/>
    <cellStyle name="Note 6 4 7 6" xfId="46926"/>
    <cellStyle name="Note 6 4 8" xfId="46927"/>
    <cellStyle name="Note 6 4 8 2" xfId="46928"/>
    <cellStyle name="Note 6 4 8 2 2" xfId="46929"/>
    <cellStyle name="Note 6 4 8 2 3" xfId="46930"/>
    <cellStyle name="Note 6 4 8 3" xfId="46931"/>
    <cellStyle name="Note 6 4 8 3 2" xfId="46932"/>
    <cellStyle name="Note 6 4 8 3 3" xfId="46933"/>
    <cellStyle name="Note 6 4 8 4" xfId="46934"/>
    <cellStyle name="Note 6 4 8 4 2" xfId="46935"/>
    <cellStyle name="Note 6 4 8 4 3" xfId="46936"/>
    <cellStyle name="Note 6 4 8 5" xfId="46937"/>
    <cellStyle name="Note 6 4 8 5 2" xfId="46938"/>
    <cellStyle name="Note 6 4 8 5 3" xfId="46939"/>
    <cellStyle name="Note 6 4 8 6" xfId="46940"/>
    <cellStyle name="Note 6 4 8 6 2" xfId="46941"/>
    <cellStyle name="Note 6 4 8 6 3" xfId="46942"/>
    <cellStyle name="Note 6 4 8 7" xfId="46943"/>
    <cellStyle name="Note 6 4 8 8" xfId="46944"/>
    <cellStyle name="Note 6 4 9" xfId="46945"/>
    <cellStyle name="Note 6 4 9 2" xfId="46946"/>
    <cellStyle name="Note 6 4 9 2 2" xfId="46947"/>
    <cellStyle name="Note 6 4 9 2 3" xfId="46948"/>
    <cellStyle name="Note 6 4 9 3" xfId="46949"/>
    <cellStyle name="Note 6 4 9 3 2" xfId="46950"/>
    <cellStyle name="Note 6 4 9 3 3" xfId="46951"/>
    <cellStyle name="Note 6 4 9 4" xfId="46952"/>
    <cellStyle name="Note 6 4 9 5" xfId="46953"/>
    <cellStyle name="Note 6 5" xfId="46954"/>
    <cellStyle name="Note 6 5 10" xfId="46955"/>
    <cellStyle name="Note 6 5 10 2" xfId="46956"/>
    <cellStyle name="Note 6 5 10 3" xfId="46957"/>
    <cellStyle name="Note 6 5 11" xfId="46958"/>
    <cellStyle name="Note 6 5 11 2" xfId="46959"/>
    <cellStyle name="Note 6 5 11 3" xfId="46960"/>
    <cellStyle name="Note 6 5 12" xfId="46961"/>
    <cellStyle name="Note 6 5 12 2" xfId="46962"/>
    <cellStyle name="Note 6 5 12 3" xfId="46963"/>
    <cellStyle name="Note 6 5 13" xfId="46964"/>
    <cellStyle name="Note 6 5 2" xfId="46965"/>
    <cellStyle name="Note 6 5 2 2" xfId="46966"/>
    <cellStyle name="Note 6 5 2 2 2" xfId="46967"/>
    <cellStyle name="Note 6 5 2 2 2 2" xfId="46968"/>
    <cellStyle name="Note 6 5 2 2 2 2 2" xfId="46969"/>
    <cellStyle name="Note 6 5 2 2 2 2 3" xfId="46970"/>
    <cellStyle name="Note 6 5 2 2 2 3" xfId="46971"/>
    <cellStyle name="Note 6 5 2 2 2 3 2" xfId="46972"/>
    <cellStyle name="Note 6 5 2 2 2 3 3" xfId="46973"/>
    <cellStyle name="Note 6 5 2 2 2 4" xfId="46974"/>
    <cellStyle name="Note 6 5 2 2 2 5" xfId="46975"/>
    <cellStyle name="Note 6 5 2 2 3" xfId="46976"/>
    <cellStyle name="Note 6 5 2 2 3 2" xfId="46977"/>
    <cellStyle name="Note 6 5 2 2 3 3" xfId="46978"/>
    <cellStyle name="Note 6 5 2 2 4" xfId="46979"/>
    <cellStyle name="Note 6 5 2 2 4 2" xfId="46980"/>
    <cellStyle name="Note 6 5 2 2 4 3" xfId="46981"/>
    <cellStyle name="Note 6 5 2 2 5" xfId="46982"/>
    <cellStyle name="Note 6 5 2 2 5 2" xfId="46983"/>
    <cellStyle name="Note 6 5 2 2 5 3" xfId="46984"/>
    <cellStyle name="Note 6 5 2 2 6" xfId="46985"/>
    <cellStyle name="Note 6 5 2 3" xfId="46986"/>
    <cellStyle name="Note 6 5 2 3 2" xfId="46987"/>
    <cellStyle name="Note 6 5 2 3 2 2" xfId="46988"/>
    <cellStyle name="Note 6 5 2 3 2 2 2" xfId="46989"/>
    <cellStyle name="Note 6 5 2 3 2 2 3" xfId="46990"/>
    <cellStyle name="Note 6 5 2 3 2 3" xfId="46991"/>
    <cellStyle name="Note 6 5 2 3 2 3 2" xfId="46992"/>
    <cellStyle name="Note 6 5 2 3 2 3 3" xfId="46993"/>
    <cellStyle name="Note 6 5 2 3 2 4" xfId="46994"/>
    <cellStyle name="Note 6 5 2 3 2 5" xfId="46995"/>
    <cellStyle name="Note 6 5 2 3 3" xfId="46996"/>
    <cellStyle name="Note 6 5 2 3 3 2" xfId="46997"/>
    <cellStyle name="Note 6 5 2 3 3 3" xfId="46998"/>
    <cellStyle name="Note 6 5 2 3 4" xfId="46999"/>
    <cellStyle name="Note 6 5 2 3 4 2" xfId="47000"/>
    <cellStyle name="Note 6 5 2 3 4 3" xfId="47001"/>
    <cellStyle name="Note 6 5 2 3 5" xfId="47002"/>
    <cellStyle name="Note 6 5 2 3 5 2" xfId="47003"/>
    <cellStyle name="Note 6 5 2 3 5 3" xfId="47004"/>
    <cellStyle name="Note 6 5 2 3 6" xfId="47005"/>
    <cellStyle name="Note 6 5 2 4" xfId="47006"/>
    <cellStyle name="Note 6 5 2 4 2" xfId="47007"/>
    <cellStyle name="Note 6 5 2 4 2 2" xfId="47008"/>
    <cellStyle name="Note 6 5 2 4 2 3" xfId="47009"/>
    <cellStyle name="Note 6 5 2 4 3" xfId="47010"/>
    <cellStyle name="Note 6 5 2 4 3 2" xfId="47011"/>
    <cellStyle name="Note 6 5 2 4 3 3" xfId="47012"/>
    <cellStyle name="Note 6 5 2 4 4" xfId="47013"/>
    <cellStyle name="Note 6 5 2 4 4 2" xfId="47014"/>
    <cellStyle name="Note 6 5 2 4 4 3" xfId="47015"/>
    <cellStyle name="Note 6 5 2 4 5" xfId="47016"/>
    <cellStyle name="Note 6 5 2 4 5 2" xfId="47017"/>
    <cellStyle name="Note 6 5 2 4 5 3" xfId="47018"/>
    <cellStyle name="Note 6 5 2 4 6" xfId="47019"/>
    <cellStyle name="Note 6 5 2 4 6 2" xfId="47020"/>
    <cellStyle name="Note 6 5 2 4 6 3" xfId="47021"/>
    <cellStyle name="Note 6 5 2 4 7" xfId="47022"/>
    <cellStyle name="Note 6 5 2 4 8" xfId="47023"/>
    <cellStyle name="Note 6 5 2 5" xfId="47024"/>
    <cellStyle name="Note 6 5 2 5 2" xfId="47025"/>
    <cellStyle name="Note 6 5 2 5 2 2" xfId="47026"/>
    <cellStyle name="Note 6 5 2 5 2 3" xfId="47027"/>
    <cellStyle name="Note 6 5 2 5 3" xfId="47028"/>
    <cellStyle name="Note 6 5 2 5 3 2" xfId="47029"/>
    <cellStyle name="Note 6 5 2 5 3 3" xfId="47030"/>
    <cellStyle name="Note 6 5 2 5 4" xfId="47031"/>
    <cellStyle name="Note 6 5 2 5 5" xfId="47032"/>
    <cellStyle name="Note 6 5 2 6" xfId="47033"/>
    <cellStyle name="Note 6 5 2 6 2" xfId="47034"/>
    <cellStyle name="Note 6 5 2 6 3" xfId="47035"/>
    <cellStyle name="Note 6 5 2 7" xfId="47036"/>
    <cellStyle name="Note 6 5 2 7 2" xfId="47037"/>
    <cellStyle name="Note 6 5 2 7 3" xfId="47038"/>
    <cellStyle name="Note 6 5 2 8" xfId="47039"/>
    <cellStyle name="Note 6 5 2 8 2" xfId="47040"/>
    <cellStyle name="Note 6 5 2 8 3" xfId="47041"/>
    <cellStyle name="Note 6 5 2 9" xfId="47042"/>
    <cellStyle name="Note 6 5 3" xfId="47043"/>
    <cellStyle name="Note 6 5 3 2" xfId="47044"/>
    <cellStyle name="Note 6 5 3 2 2" xfId="47045"/>
    <cellStyle name="Note 6 5 3 2 2 2" xfId="47046"/>
    <cellStyle name="Note 6 5 3 2 2 2 2" xfId="47047"/>
    <cellStyle name="Note 6 5 3 2 2 2 3" xfId="47048"/>
    <cellStyle name="Note 6 5 3 2 2 3" xfId="47049"/>
    <cellStyle name="Note 6 5 3 2 2 3 2" xfId="47050"/>
    <cellStyle name="Note 6 5 3 2 2 3 3" xfId="47051"/>
    <cellStyle name="Note 6 5 3 2 2 4" xfId="47052"/>
    <cellStyle name="Note 6 5 3 2 2 5" xfId="47053"/>
    <cellStyle name="Note 6 5 3 2 3" xfId="47054"/>
    <cellStyle name="Note 6 5 3 2 3 2" xfId="47055"/>
    <cellStyle name="Note 6 5 3 2 3 3" xfId="47056"/>
    <cellStyle name="Note 6 5 3 2 4" xfId="47057"/>
    <cellStyle name="Note 6 5 3 2 4 2" xfId="47058"/>
    <cellStyle name="Note 6 5 3 2 4 3" xfId="47059"/>
    <cellStyle name="Note 6 5 3 2 5" xfId="47060"/>
    <cellStyle name="Note 6 5 3 2 5 2" xfId="47061"/>
    <cellStyle name="Note 6 5 3 2 5 3" xfId="47062"/>
    <cellStyle name="Note 6 5 3 2 6" xfId="47063"/>
    <cellStyle name="Note 6 5 3 3" xfId="47064"/>
    <cellStyle name="Note 6 5 3 3 2" xfId="47065"/>
    <cellStyle name="Note 6 5 3 3 2 2" xfId="47066"/>
    <cellStyle name="Note 6 5 3 3 2 2 2" xfId="47067"/>
    <cellStyle name="Note 6 5 3 3 2 2 3" xfId="47068"/>
    <cellStyle name="Note 6 5 3 3 2 3" xfId="47069"/>
    <cellStyle name="Note 6 5 3 3 2 3 2" xfId="47070"/>
    <cellStyle name="Note 6 5 3 3 2 3 3" xfId="47071"/>
    <cellStyle name="Note 6 5 3 3 2 4" xfId="47072"/>
    <cellStyle name="Note 6 5 3 3 2 5" xfId="47073"/>
    <cellStyle name="Note 6 5 3 3 3" xfId="47074"/>
    <cellStyle name="Note 6 5 3 3 3 2" xfId="47075"/>
    <cellStyle name="Note 6 5 3 3 3 3" xfId="47076"/>
    <cellStyle name="Note 6 5 3 3 4" xfId="47077"/>
    <cellStyle name="Note 6 5 3 3 4 2" xfId="47078"/>
    <cellStyle name="Note 6 5 3 3 4 3" xfId="47079"/>
    <cellStyle name="Note 6 5 3 3 5" xfId="47080"/>
    <cellStyle name="Note 6 5 3 3 5 2" xfId="47081"/>
    <cellStyle name="Note 6 5 3 3 5 3" xfId="47082"/>
    <cellStyle name="Note 6 5 3 3 6" xfId="47083"/>
    <cellStyle name="Note 6 5 3 4" xfId="47084"/>
    <cellStyle name="Note 6 5 3 4 2" xfId="47085"/>
    <cellStyle name="Note 6 5 3 4 2 2" xfId="47086"/>
    <cellStyle name="Note 6 5 3 4 2 3" xfId="47087"/>
    <cellStyle name="Note 6 5 3 4 3" xfId="47088"/>
    <cellStyle name="Note 6 5 3 4 3 2" xfId="47089"/>
    <cellStyle name="Note 6 5 3 4 3 3" xfId="47090"/>
    <cellStyle name="Note 6 5 3 4 4" xfId="47091"/>
    <cellStyle name="Note 6 5 3 4 4 2" xfId="47092"/>
    <cellStyle name="Note 6 5 3 4 4 3" xfId="47093"/>
    <cellStyle name="Note 6 5 3 4 5" xfId="47094"/>
    <cellStyle name="Note 6 5 3 4 5 2" xfId="47095"/>
    <cellStyle name="Note 6 5 3 4 5 3" xfId="47096"/>
    <cellStyle name="Note 6 5 3 4 6" xfId="47097"/>
    <cellStyle name="Note 6 5 3 4 6 2" xfId="47098"/>
    <cellStyle name="Note 6 5 3 4 6 3" xfId="47099"/>
    <cellStyle name="Note 6 5 3 4 7" xfId="47100"/>
    <cellStyle name="Note 6 5 3 4 8" xfId="47101"/>
    <cellStyle name="Note 6 5 3 5" xfId="47102"/>
    <cellStyle name="Note 6 5 3 5 2" xfId="47103"/>
    <cellStyle name="Note 6 5 3 5 2 2" xfId="47104"/>
    <cellStyle name="Note 6 5 3 5 2 3" xfId="47105"/>
    <cellStyle name="Note 6 5 3 5 3" xfId="47106"/>
    <cellStyle name="Note 6 5 3 5 3 2" xfId="47107"/>
    <cellStyle name="Note 6 5 3 5 3 3" xfId="47108"/>
    <cellStyle name="Note 6 5 3 5 4" xfId="47109"/>
    <cellStyle name="Note 6 5 3 5 5" xfId="47110"/>
    <cellStyle name="Note 6 5 3 6" xfId="47111"/>
    <cellStyle name="Note 6 5 3 6 2" xfId="47112"/>
    <cellStyle name="Note 6 5 3 6 3" xfId="47113"/>
    <cellStyle name="Note 6 5 3 7" xfId="47114"/>
    <cellStyle name="Note 6 5 3 7 2" xfId="47115"/>
    <cellStyle name="Note 6 5 3 7 3" xfId="47116"/>
    <cellStyle name="Note 6 5 3 8" xfId="47117"/>
    <cellStyle name="Note 6 5 3 8 2" xfId="47118"/>
    <cellStyle name="Note 6 5 3 8 3" xfId="47119"/>
    <cellStyle name="Note 6 5 3 9" xfId="47120"/>
    <cellStyle name="Note 6 5 4" xfId="47121"/>
    <cellStyle name="Note 6 5 4 2" xfId="47122"/>
    <cellStyle name="Note 6 5 4 2 2" xfId="47123"/>
    <cellStyle name="Note 6 5 4 2 2 2" xfId="47124"/>
    <cellStyle name="Note 6 5 4 2 2 2 2" xfId="47125"/>
    <cellStyle name="Note 6 5 4 2 2 2 3" xfId="47126"/>
    <cellStyle name="Note 6 5 4 2 2 3" xfId="47127"/>
    <cellStyle name="Note 6 5 4 2 2 3 2" xfId="47128"/>
    <cellStyle name="Note 6 5 4 2 2 3 3" xfId="47129"/>
    <cellStyle name="Note 6 5 4 2 2 4" xfId="47130"/>
    <cellStyle name="Note 6 5 4 2 2 5" xfId="47131"/>
    <cellStyle name="Note 6 5 4 2 3" xfId="47132"/>
    <cellStyle name="Note 6 5 4 2 3 2" xfId="47133"/>
    <cellStyle name="Note 6 5 4 2 3 3" xfId="47134"/>
    <cellStyle name="Note 6 5 4 2 4" xfId="47135"/>
    <cellStyle name="Note 6 5 4 2 4 2" xfId="47136"/>
    <cellStyle name="Note 6 5 4 2 4 3" xfId="47137"/>
    <cellStyle name="Note 6 5 4 2 5" xfId="47138"/>
    <cellStyle name="Note 6 5 4 2 5 2" xfId="47139"/>
    <cellStyle name="Note 6 5 4 2 5 3" xfId="47140"/>
    <cellStyle name="Note 6 5 4 2 6" xfId="47141"/>
    <cellStyle name="Note 6 5 4 3" xfId="47142"/>
    <cellStyle name="Note 6 5 4 3 2" xfId="47143"/>
    <cellStyle name="Note 6 5 4 3 2 2" xfId="47144"/>
    <cellStyle name="Note 6 5 4 3 2 2 2" xfId="47145"/>
    <cellStyle name="Note 6 5 4 3 2 2 3" xfId="47146"/>
    <cellStyle name="Note 6 5 4 3 2 3" xfId="47147"/>
    <cellStyle name="Note 6 5 4 3 2 3 2" xfId="47148"/>
    <cellStyle name="Note 6 5 4 3 2 3 3" xfId="47149"/>
    <cellStyle name="Note 6 5 4 3 2 4" xfId="47150"/>
    <cellStyle name="Note 6 5 4 3 2 5" xfId="47151"/>
    <cellStyle name="Note 6 5 4 3 3" xfId="47152"/>
    <cellStyle name="Note 6 5 4 3 3 2" xfId="47153"/>
    <cellStyle name="Note 6 5 4 3 3 3" xfId="47154"/>
    <cellStyle name="Note 6 5 4 3 4" xfId="47155"/>
    <cellStyle name="Note 6 5 4 3 4 2" xfId="47156"/>
    <cellStyle name="Note 6 5 4 3 4 3" xfId="47157"/>
    <cellStyle name="Note 6 5 4 3 5" xfId="47158"/>
    <cellStyle name="Note 6 5 4 3 5 2" xfId="47159"/>
    <cellStyle name="Note 6 5 4 3 5 3" xfId="47160"/>
    <cellStyle name="Note 6 5 4 3 6" xfId="47161"/>
    <cellStyle name="Note 6 5 4 4" xfId="47162"/>
    <cellStyle name="Note 6 5 4 4 2" xfId="47163"/>
    <cellStyle name="Note 6 5 4 4 2 2" xfId="47164"/>
    <cellStyle name="Note 6 5 4 4 2 3" xfId="47165"/>
    <cellStyle name="Note 6 5 4 4 3" xfId="47166"/>
    <cellStyle name="Note 6 5 4 4 3 2" xfId="47167"/>
    <cellStyle name="Note 6 5 4 4 3 3" xfId="47168"/>
    <cellStyle name="Note 6 5 4 4 4" xfId="47169"/>
    <cellStyle name="Note 6 5 4 4 4 2" xfId="47170"/>
    <cellStyle name="Note 6 5 4 4 4 3" xfId="47171"/>
    <cellStyle name="Note 6 5 4 4 5" xfId="47172"/>
    <cellStyle name="Note 6 5 4 4 5 2" xfId="47173"/>
    <cellStyle name="Note 6 5 4 4 5 3" xfId="47174"/>
    <cellStyle name="Note 6 5 4 4 6" xfId="47175"/>
    <cellStyle name="Note 6 5 4 4 6 2" xfId="47176"/>
    <cellStyle name="Note 6 5 4 4 6 3" xfId="47177"/>
    <cellStyle name="Note 6 5 4 4 7" xfId="47178"/>
    <cellStyle name="Note 6 5 4 4 8" xfId="47179"/>
    <cellStyle name="Note 6 5 4 5" xfId="47180"/>
    <cellStyle name="Note 6 5 4 5 2" xfId="47181"/>
    <cellStyle name="Note 6 5 4 5 2 2" xfId="47182"/>
    <cellStyle name="Note 6 5 4 5 2 3" xfId="47183"/>
    <cellStyle name="Note 6 5 4 5 3" xfId="47184"/>
    <cellStyle name="Note 6 5 4 5 3 2" xfId="47185"/>
    <cellStyle name="Note 6 5 4 5 3 3" xfId="47186"/>
    <cellStyle name="Note 6 5 4 5 4" xfId="47187"/>
    <cellStyle name="Note 6 5 4 5 5" xfId="47188"/>
    <cellStyle name="Note 6 5 4 6" xfId="47189"/>
    <cellStyle name="Note 6 5 4 6 2" xfId="47190"/>
    <cellStyle name="Note 6 5 4 6 3" xfId="47191"/>
    <cellStyle name="Note 6 5 4 7" xfId="47192"/>
    <cellStyle name="Note 6 5 4 7 2" xfId="47193"/>
    <cellStyle name="Note 6 5 4 7 3" xfId="47194"/>
    <cellStyle name="Note 6 5 4 8" xfId="47195"/>
    <cellStyle name="Note 6 5 4 8 2" xfId="47196"/>
    <cellStyle name="Note 6 5 4 8 3" xfId="47197"/>
    <cellStyle name="Note 6 5 4 9" xfId="47198"/>
    <cellStyle name="Note 6 5 5" xfId="47199"/>
    <cellStyle name="Note 6 5 5 2" xfId="47200"/>
    <cellStyle name="Note 6 5 5 2 2" xfId="47201"/>
    <cellStyle name="Note 6 5 5 2 2 2" xfId="47202"/>
    <cellStyle name="Note 6 5 5 2 2 2 2" xfId="47203"/>
    <cellStyle name="Note 6 5 5 2 2 2 3" xfId="47204"/>
    <cellStyle name="Note 6 5 5 2 2 3" xfId="47205"/>
    <cellStyle name="Note 6 5 5 2 2 3 2" xfId="47206"/>
    <cellStyle name="Note 6 5 5 2 2 3 3" xfId="47207"/>
    <cellStyle name="Note 6 5 5 2 2 4" xfId="47208"/>
    <cellStyle name="Note 6 5 5 2 2 5" xfId="47209"/>
    <cellStyle name="Note 6 5 5 2 3" xfId="47210"/>
    <cellStyle name="Note 6 5 5 2 3 2" xfId="47211"/>
    <cellStyle name="Note 6 5 5 2 3 3" xfId="47212"/>
    <cellStyle name="Note 6 5 5 2 4" xfId="47213"/>
    <cellStyle name="Note 6 5 5 2 4 2" xfId="47214"/>
    <cellStyle name="Note 6 5 5 2 4 3" xfId="47215"/>
    <cellStyle name="Note 6 5 5 2 5" xfId="47216"/>
    <cellStyle name="Note 6 5 5 2 5 2" xfId="47217"/>
    <cellStyle name="Note 6 5 5 2 5 3" xfId="47218"/>
    <cellStyle name="Note 6 5 5 2 6" xfId="47219"/>
    <cellStyle name="Note 6 5 5 3" xfId="47220"/>
    <cellStyle name="Note 6 5 5 3 2" xfId="47221"/>
    <cellStyle name="Note 6 5 5 3 2 2" xfId="47222"/>
    <cellStyle name="Note 6 5 5 3 2 2 2" xfId="47223"/>
    <cellStyle name="Note 6 5 5 3 2 2 3" xfId="47224"/>
    <cellStyle name="Note 6 5 5 3 2 3" xfId="47225"/>
    <cellStyle name="Note 6 5 5 3 2 3 2" xfId="47226"/>
    <cellStyle name="Note 6 5 5 3 2 3 3" xfId="47227"/>
    <cellStyle name="Note 6 5 5 3 2 4" xfId="47228"/>
    <cellStyle name="Note 6 5 5 3 2 5" xfId="47229"/>
    <cellStyle name="Note 6 5 5 3 3" xfId="47230"/>
    <cellStyle name="Note 6 5 5 3 3 2" xfId="47231"/>
    <cellStyle name="Note 6 5 5 3 3 3" xfId="47232"/>
    <cellStyle name="Note 6 5 5 3 4" xfId="47233"/>
    <cellStyle name="Note 6 5 5 3 4 2" xfId="47234"/>
    <cellStyle name="Note 6 5 5 3 4 3" xfId="47235"/>
    <cellStyle name="Note 6 5 5 3 5" xfId="47236"/>
    <cellStyle name="Note 6 5 5 3 5 2" xfId="47237"/>
    <cellStyle name="Note 6 5 5 3 5 3" xfId="47238"/>
    <cellStyle name="Note 6 5 5 3 6" xfId="47239"/>
    <cellStyle name="Note 6 5 5 4" xfId="47240"/>
    <cellStyle name="Note 6 5 5 4 2" xfId="47241"/>
    <cellStyle name="Note 6 5 5 4 2 2" xfId="47242"/>
    <cellStyle name="Note 6 5 5 4 2 3" xfId="47243"/>
    <cellStyle name="Note 6 5 5 4 3" xfId="47244"/>
    <cellStyle name="Note 6 5 5 4 3 2" xfId="47245"/>
    <cellStyle name="Note 6 5 5 4 3 3" xfId="47246"/>
    <cellStyle name="Note 6 5 5 4 4" xfId="47247"/>
    <cellStyle name="Note 6 5 5 4 4 2" xfId="47248"/>
    <cellStyle name="Note 6 5 5 4 4 3" xfId="47249"/>
    <cellStyle name="Note 6 5 5 4 5" xfId="47250"/>
    <cellStyle name="Note 6 5 5 4 5 2" xfId="47251"/>
    <cellStyle name="Note 6 5 5 4 5 3" xfId="47252"/>
    <cellStyle name="Note 6 5 5 4 6" xfId="47253"/>
    <cellStyle name="Note 6 5 5 4 6 2" xfId="47254"/>
    <cellStyle name="Note 6 5 5 4 6 3" xfId="47255"/>
    <cellStyle name="Note 6 5 5 4 7" xfId="47256"/>
    <cellStyle name="Note 6 5 5 4 8" xfId="47257"/>
    <cellStyle name="Note 6 5 5 5" xfId="47258"/>
    <cellStyle name="Note 6 5 5 5 2" xfId="47259"/>
    <cellStyle name="Note 6 5 5 5 2 2" xfId="47260"/>
    <cellStyle name="Note 6 5 5 5 2 3" xfId="47261"/>
    <cellStyle name="Note 6 5 5 5 3" xfId="47262"/>
    <cellStyle name="Note 6 5 5 5 3 2" xfId="47263"/>
    <cellStyle name="Note 6 5 5 5 3 3" xfId="47264"/>
    <cellStyle name="Note 6 5 5 5 4" xfId="47265"/>
    <cellStyle name="Note 6 5 5 5 5" xfId="47266"/>
    <cellStyle name="Note 6 5 5 6" xfId="47267"/>
    <cellStyle name="Note 6 5 5 6 2" xfId="47268"/>
    <cellStyle name="Note 6 5 5 6 3" xfId="47269"/>
    <cellStyle name="Note 6 5 5 7" xfId="47270"/>
    <cellStyle name="Note 6 5 5 7 2" xfId="47271"/>
    <cellStyle name="Note 6 5 5 7 3" xfId="47272"/>
    <cellStyle name="Note 6 5 5 8" xfId="47273"/>
    <cellStyle name="Note 6 5 5 8 2" xfId="47274"/>
    <cellStyle name="Note 6 5 5 8 3" xfId="47275"/>
    <cellStyle name="Note 6 5 5 9" xfId="47276"/>
    <cellStyle name="Note 6 5 6" xfId="47277"/>
    <cellStyle name="Note 6 5 6 2" xfId="47278"/>
    <cellStyle name="Note 6 5 6 2 2" xfId="47279"/>
    <cellStyle name="Note 6 5 6 2 2 2" xfId="47280"/>
    <cellStyle name="Note 6 5 6 2 2 3" xfId="47281"/>
    <cellStyle name="Note 6 5 6 2 3" xfId="47282"/>
    <cellStyle name="Note 6 5 6 2 3 2" xfId="47283"/>
    <cellStyle name="Note 6 5 6 2 3 3" xfId="47284"/>
    <cellStyle name="Note 6 5 6 2 4" xfId="47285"/>
    <cellStyle name="Note 6 5 6 2 5" xfId="47286"/>
    <cellStyle name="Note 6 5 6 3" xfId="47287"/>
    <cellStyle name="Note 6 5 6 3 2" xfId="47288"/>
    <cellStyle name="Note 6 5 6 3 3" xfId="47289"/>
    <cellStyle name="Note 6 5 6 4" xfId="47290"/>
    <cellStyle name="Note 6 5 6 4 2" xfId="47291"/>
    <cellStyle name="Note 6 5 6 4 3" xfId="47292"/>
    <cellStyle name="Note 6 5 6 5" xfId="47293"/>
    <cellStyle name="Note 6 5 6 5 2" xfId="47294"/>
    <cellStyle name="Note 6 5 6 5 3" xfId="47295"/>
    <cellStyle name="Note 6 5 6 6" xfId="47296"/>
    <cellStyle name="Note 6 5 7" xfId="47297"/>
    <cellStyle name="Note 6 5 7 2" xfId="47298"/>
    <cellStyle name="Note 6 5 7 2 2" xfId="47299"/>
    <cellStyle name="Note 6 5 7 2 2 2" xfId="47300"/>
    <cellStyle name="Note 6 5 7 2 2 3" xfId="47301"/>
    <cellStyle name="Note 6 5 7 2 3" xfId="47302"/>
    <cellStyle name="Note 6 5 7 2 3 2" xfId="47303"/>
    <cellStyle name="Note 6 5 7 2 3 3" xfId="47304"/>
    <cellStyle name="Note 6 5 7 2 4" xfId="47305"/>
    <cellStyle name="Note 6 5 7 2 5" xfId="47306"/>
    <cellStyle name="Note 6 5 7 3" xfId="47307"/>
    <cellStyle name="Note 6 5 7 3 2" xfId="47308"/>
    <cellStyle name="Note 6 5 7 3 3" xfId="47309"/>
    <cellStyle name="Note 6 5 7 4" xfId="47310"/>
    <cellStyle name="Note 6 5 7 4 2" xfId="47311"/>
    <cellStyle name="Note 6 5 7 4 3" xfId="47312"/>
    <cellStyle name="Note 6 5 7 5" xfId="47313"/>
    <cellStyle name="Note 6 5 7 5 2" xfId="47314"/>
    <cellStyle name="Note 6 5 7 5 3" xfId="47315"/>
    <cellStyle name="Note 6 5 7 6" xfId="47316"/>
    <cellStyle name="Note 6 5 8" xfId="47317"/>
    <cellStyle name="Note 6 5 8 2" xfId="47318"/>
    <cellStyle name="Note 6 5 8 2 2" xfId="47319"/>
    <cellStyle name="Note 6 5 8 2 3" xfId="47320"/>
    <cellStyle name="Note 6 5 8 3" xfId="47321"/>
    <cellStyle name="Note 6 5 8 3 2" xfId="47322"/>
    <cellStyle name="Note 6 5 8 3 3" xfId="47323"/>
    <cellStyle name="Note 6 5 8 4" xfId="47324"/>
    <cellStyle name="Note 6 5 8 4 2" xfId="47325"/>
    <cellStyle name="Note 6 5 8 4 3" xfId="47326"/>
    <cellStyle name="Note 6 5 8 5" xfId="47327"/>
    <cellStyle name="Note 6 5 8 5 2" xfId="47328"/>
    <cellStyle name="Note 6 5 8 5 3" xfId="47329"/>
    <cellStyle name="Note 6 5 8 6" xfId="47330"/>
    <cellStyle name="Note 6 5 8 6 2" xfId="47331"/>
    <cellStyle name="Note 6 5 8 6 3" xfId="47332"/>
    <cellStyle name="Note 6 5 8 7" xfId="47333"/>
    <cellStyle name="Note 6 5 8 8" xfId="47334"/>
    <cellStyle name="Note 6 5 9" xfId="47335"/>
    <cellStyle name="Note 6 5 9 2" xfId="47336"/>
    <cellStyle name="Note 6 5 9 2 2" xfId="47337"/>
    <cellStyle name="Note 6 5 9 2 3" xfId="47338"/>
    <cellStyle name="Note 6 5 9 3" xfId="47339"/>
    <cellStyle name="Note 6 5 9 3 2" xfId="47340"/>
    <cellStyle name="Note 6 5 9 3 3" xfId="47341"/>
    <cellStyle name="Note 6 5 9 4" xfId="47342"/>
    <cellStyle name="Note 6 5 9 5" xfId="47343"/>
    <cellStyle name="Note 6 6" xfId="47344"/>
    <cellStyle name="Note 6 6 10" xfId="47345"/>
    <cellStyle name="Note 6 6 10 2" xfId="47346"/>
    <cellStyle name="Note 6 6 10 3" xfId="47347"/>
    <cellStyle name="Note 6 6 11" xfId="47348"/>
    <cellStyle name="Note 6 6 11 2" xfId="47349"/>
    <cellStyle name="Note 6 6 11 3" xfId="47350"/>
    <cellStyle name="Note 6 6 12" xfId="47351"/>
    <cellStyle name="Note 6 6 12 2" xfId="47352"/>
    <cellStyle name="Note 6 6 12 3" xfId="47353"/>
    <cellStyle name="Note 6 6 13" xfId="47354"/>
    <cellStyle name="Note 6 6 2" xfId="47355"/>
    <cellStyle name="Note 6 6 2 2" xfId="47356"/>
    <cellStyle name="Note 6 6 2 2 2" xfId="47357"/>
    <cellStyle name="Note 6 6 2 2 2 2" xfId="47358"/>
    <cellStyle name="Note 6 6 2 2 2 2 2" xfId="47359"/>
    <cellStyle name="Note 6 6 2 2 2 2 3" xfId="47360"/>
    <cellStyle name="Note 6 6 2 2 2 3" xfId="47361"/>
    <cellStyle name="Note 6 6 2 2 2 3 2" xfId="47362"/>
    <cellStyle name="Note 6 6 2 2 2 3 3" xfId="47363"/>
    <cellStyle name="Note 6 6 2 2 2 4" xfId="47364"/>
    <cellStyle name="Note 6 6 2 2 2 5" xfId="47365"/>
    <cellStyle name="Note 6 6 2 2 3" xfId="47366"/>
    <cellStyle name="Note 6 6 2 2 3 2" xfId="47367"/>
    <cellStyle name="Note 6 6 2 2 3 3" xfId="47368"/>
    <cellStyle name="Note 6 6 2 2 4" xfId="47369"/>
    <cellStyle name="Note 6 6 2 2 4 2" xfId="47370"/>
    <cellStyle name="Note 6 6 2 2 4 3" xfId="47371"/>
    <cellStyle name="Note 6 6 2 2 5" xfId="47372"/>
    <cellStyle name="Note 6 6 2 2 5 2" xfId="47373"/>
    <cellStyle name="Note 6 6 2 2 5 3" xfId="47374"/>
    <cellStyle name="Note 6 6 2 2 6" xfId="47375"/>
    <cellStyle name="Note 6 6 2 3" xfId="47376"/>
    <cellStyle name="Note 6 6 2 3 2" xfId="47377"/>
    <cellStyle name="Note 6 6 2 3 2 2" xfId="47378"/>
    <cellStyle name="Note 6 6 2 3 2 2 2" xfId="47379"/>
    <cellStyle name="Note 6 6 2 3 2 2 3" xfId="47380"/>
    <cellStyle name="Note 6 6 2 3 2 3" xfId="47381"/>
    <cellStyle name="Note 6 6 2 3 2 3 2" xfId="47382"/>
    <cellStyle name="Note 6 6 2 3 2 3 3" xfId="47383"/>
    <cellStyle name="Note 6 6 2 3 2 4" xfId="47384"/>
    <cellStyle name="Note 6 6 2 3 2 5" xfId="47385"/>
    <cellStyle name="Note 6 6 2 3 3" xfId="47386"/>
    <cellStyle name="Note 6 6 2 3 3 2" xfId="47387"/>
    <cellStyle name="Note 6 6 2 3 3 3" xfId="47388"/>
    <cellStyle name="Note 6 6 2 3 4" xfId="47389"/>
    <cellStyle name="Note 6 6 2 3 4 2" xfId="47390"/>
    <cellStyle name="Note 6 6 2 3 4 3" xfId="47391"/>
    <cellStyle name="Note 6 6 2 3 5" xfId="47392"/>
    <cellStyle name="Note 6 6 2 3 5 2" xfId="47393"/>
    <cellStyle name="Note 6 6 2 3 5 3" xfId="47394"/>
    <cellStyle name="Note 6 6 2 3 6" xfId="47395"/>
    <cellStyle name="Note 6 6 2 4" xfId="47396"/>
    <cellStyle name="Note 6 6 2 4 2" xfId="47397"/>
    <cellStyle name="Note 6 6 2 4 2 2" xfId="47398"/>
    <cellStyle name="Note 6 6 2 4 2 3" xfId="47399"/>
    <cellStyle name="Note 6 6 2 4 3" xfId="47400"/>
    <cellStyle name="Note 6 6 2 4 3 2" xfId="47401"/>
    <cellStyle name="Note 6 6 2 4 3 3" xfId="47402"/>
    <cellStyle name="Note 6 6 2 4 4" xfId="47403"/>
    <cellStyle name="Note 6 6 2 4 4 2" xfId="47404"/>
    <cellStyle name="Note 6 6 2 4 4 3" xfId="47405"/>
    <cellStyle name="Note 6 6 2 4 5" xfId="47406"/>
    <cellStyle name="Note 6 6 2 4 5 2" xfId="47407"/>
    <cellStyle name="Note 6 6 2 4 5 3" xfId="47408"/>
    <cellStyle name="Note 6 6 2 4 6" xfId="47409"/>
    <cellStyle name="Note 6 6 2 4 6 2" xfId="47410"/>
    <cellStyle name="Note 6 6 2 4 6 3" xfId="47411"/>
    <cellStyle name="Note 6 6 2 4 7" xfId="47412"/>
    <cellStyle name="Note 6 6 2 4 8" xfId="47413"/>
    <cellStyle name="Note 6 6 2 5" xfId="47414"/>
    <cellStyle name="Note 6 6 2 5 2" xfId="47415"/>
    <cellStyle name="Note 6 6 2 5 2 2" xfId="47416"/>
    <cellStyle name="Note 6 6 2 5 2 3" xfId="47417"/>
    <cellStyle name="Note 6 6 2 5 3" xfId="47418"/>
    <cellStyle name="Note 6 6 2 5 3 2" xfId="47419"/>
    <cellStyle name="Note 6 6 2 5 3 3" xfId="47420"/>
    <cellStyle name="Note 6 6 2 5 4" xfId="47421"/>
    <cellStyle name="Note 6 6 2 5 5" xfId="47422"/>
    <cellStyle name="Note 6 6 2 6" xfId="47423"/>
    <cellStyle name="Note 6 6 2 6 2" xfId="47424"/>
    <cellStyle name="Note 6 6 2 6 3" xfId="47425"/>
    <cellStyle name="Note 6 6 2 7" xfId="47426"/>
    <cellStyle name="Note 6 6 2 7 2" xfId="47427"/>
    <cellStyle name="Note 6 6 2 7 3" xfId="47428"/>
    <cellStyle name="Note 6 6 2 8" xfId="47429"/>
    <cellStyle name="Note 6 6 2 8 2" xfId="47430"/>
    <cellStyle name="Note 6 6 2 8 3" xfId="47431"/>
    <cellStyle name="Note 6 6 2 9" xfId="47432"/>
    <cellStyle name="Note 6 6 3" xfId="47433"/>
    <cellStyle name="Note 6 6 3 2" xfId="47434"/>
    <cellStyle name="Note 6 6 3 2 2" xfId="47435"/>
    <cellStyle name="Note 6 6 3 2 2 2" xfId="47436"/>
    <cellStyle name="Note 6 6 3 2 2 2 2" xfId="47437"/>
    <cellStyle name="Note 6 6 3 2 2 2 3" xfId="47438"/>
    <cellStyle name="Note 6 6 3 2 2 3" xfId="47439"/>
    <cellStyle name="Note 6 6 3 2 2 3 2" xfId="47440"/>
    <cellStyle name="Note 6 6 3 2 2 3 3" xfId="47441"/>
    <cellStyle name="Note 6 6 3 2 2 4" xfId="47442"/>
    <cellStyle name="Note 6 6 3 2 2 5" xfId="47443"/>
    <cellStyle name="Note 6 6 3 2 3" xfId="47444"/>
    <cellStyle name="Note 6 6 3 2 3 2" xfId="47445"/>
    <cellStyle name="Note 6 6 3 2 3 3" xfId="47446"/>
    <cellStyle name="Note 6 6 3 2 4" xfId="47447"/>
    <cellStyle name="Note 6 6 3 2 4 2" xfId="47448"/>
    <cellStyle name="Note 6 6 3 2 4 3" xfId="47449"/>
    <cellStyle name="Note 6 6 3 2 5" xfId="47450"/>
    <cellStyle name="Note 6 6 3 2 5 2" xfId="47451"/>
    <cellStyle name="Note 6 6 3 2 5 3" xfId="47452"/>
    <cellStyle name="Note 6 6 3 2 6" xfId="47453"/>
    <cellStyle name="Note 6 6 3 3" xfId="47454"/>
    <cellStyle name="Note 6 6 3 3 2" xfId="47455"/>
    <cellStyle name="Note 6 6 3 3 2 2" xfId="47456"/>
    <cellStyle name="Note 6 6 3 3 2 2 2" xfId="47457"/>
    <cellStyle name="Note 6 6 3 3 2 2 3" xfId="47458"/>
    <cellStyle name="Note 6 6 3 3 2 3" xfId="47459"/>
    <cellStyle name="Note 6 6 3 3 2 3 2" xfId="47460"/>
    <cellStyle name="Note 6 6 3 3 2 3 3" xfId="47461"/>
    <cellStyle name="Note 6 6 3 3 2 4" xfId="47462"/>
    <cellStyle name="Note 6 6 3 3 2 5" xfId="47463"/>
    <cellStyle name="Note 6 6 3 3 3" xfId="47464"/>
    <cellStyle name="Note 6 6 3 3 3 2" xfId="47465"/>
    <cellStyle name="Note 6 6 3 3 3 3" xfId="47466"/>
    <cellStyle name="Note 6 6 3 3 4" xfId="47467"/>
    <cellStyle name="Note 6 6 3 3 4 2" xfId="47468"/>
    <cellStyle name="Note 6 6 3 3 4 3" xfId="47469"/>
    <cellStyle name="Note 6 6 3 3 5" xfId="47470"/>
    <cellStyle name="Note 6 6 3 3 5 2" xfId="47471"/>
    <cellStyle name="Note 6 6 3 3 5 3" xfId="47472"/>
    <cellStyle name="Note 6 6 3 3 6" xfId="47473"/>
    <cellStyle name="Note 6 6 3 4" xfId="47474"/>
    <cellStyle name="Note 6 6 3 4 2" xfId="47475"/>
    <cellStyle name="Note 6 6 3 4 2 2" xfId="47476"/>
    <cellStyle name="Note 6 6 3 4 2 3" xfId="47477"/>
    <cellStyle name="Note 6 6 3 4 3" xfId="47478"/>
    <cellStyle name="Note 6 6 3 4 3 2" xfId="47479"/>
    <cellStyle name="Note 6 6 3 4 3 3" xfId="47480"/>
    <cellStyle name="Note 6 6 3 4 4" xfId="47481"/>
    <cellStyle name="Note 6 6 3 4 4 2" xfId="47482"/>
    <cellStyle name="Note 6 6 3 4 4 3" xfId="47483"/>
    <cellStyle name="Note 6 6 3 4 5" xfId="47484"/>
    <cellStyle name="Note 6 6 3 4 5 2" xfId="47485"/>
    <cellStyle name="Note 6 6 3 4 5 3" xfId="47486"/>
    <cellStyle name="Note 6 6 3 4 6" xfId="47487"/>
    <cellStyle name="Note 6 6 3 4 6 2" xfId="47488"/>
    <cellStyle name="Note 6 6 3 4 6 3" xfId="47489"/>
    <cellStyle name="Note 6 6 3 4 7" xfId="47490"/>
    <cellStyle name="Note 6 6 3 4 8" xfId="47491"/>
    <cellStyle name="Note 6 6 3 5" xfId="47492"/>
    <cellStyle name="Note 6 6 3 5 2" xfId="47493"/>
    <cellStyle name="Note 6 6 3 5 2 2" xfId="47494"/>
    <cellStyle name="Note 6 6 3 5 2 3" xfId="47495"/>
    <cellStyle name="Note 6 6 3 5 3" xfId="47496"/>
    <cellStyle name="Note 6 6 3 5 3 2" xfId="47497"/>
    <cellStyle name="Note 6 6 3 5 3 3" xfId="47498"/>
    <cellStyle name="Note 6 6 3 5 4" xfId="47499"/>
    <cellStyle name="Note 6 6 3 5 5" xfId="47500"/>
    <cellStyle name="Note 6 6 3 6" xfId="47501"/>
    <cellStyle name="Note 6 6 3 6 2" xfId="47502"/>
    <cellStyle name="Note 6 6 3 6 3" xfId="47503"/>
    <cellStyle name="Note 6 6 3 7" xfId="47504"/>
    <cellStyle name="Note 6 6 3 7 2" xfId="47505"/>
    <cellStyle name="Note 6 6 3 7 3" xfId="47506"/>
    <cellStyle name="Note 6 6 3 8" xfId="47507"/>
    <cellStyle name="Note 6 6 3 8 2" xfId="47508"/>
    <cellStyle name="Note 6 6 3 8 3" xfId="47509"/>
    <cellStyle name="Note 6 6 3 9" xfId="47510"/>
    <cellStyle name="Note 6 6 4" xfId="47511"/>
    <cellStyle name="Note 6 6 4 2" xfId="47512"/>
    <cellStyle name="Note 6 6 4 2 2" xfId="47513"/>
    <cellStyle name="Note 6 6 4 2 2 2" xfId="47514"/>
    <cellStyle name="Note 6 6 4 2 2 2 2" xfId="47515"/>
    <cellStyle name="Note 6 6 4 2 2 2 3" xfId="47516"/>
    <cellStyle name="Note 6 6 4 2 2 3" xfId="47517"/>
    <cellStyle name="Note 6 6 4 2 2 3 2" xfId="47518"/>
    <cellStyle name="Note 6 6 4 2 2 3 3" xfId="47519"/>
    <cellStyle name="Note 6 6 4 2 2 4" xfId="47520"/>
    <cellStyle name="Note 6 6 4 2 2 5" xfId="47521"/>
    <cellStyle name="Note 6 6 4 2 3" xfId="47522"/>
    <cellStyle name="Note 6 6 4 2 3 2" xfId="47523"/>
    <cellStyle name="Note 6 6 4 2 3 3" xfId="47524"/>
    <cellStyle name="Note 6 6 4 2 4" xfId="47525"/>
    <cellStyle name="Note 6 6 4 2 4 2" xfId="47526"/>
    <cellStyle name="Note 6 6 4 2 4 3" xfId="47527"/>
    <cellStyle name="Note 6 6 4 2 5" xfId="47528"/>
    <cellStyle name="Note 6 6 4 2 5 2" xfId="47529"/>
    <cellStyle name="Note 6 6 4 2 5 3" xfId="47530"/>
    <cellStyle name="Note 6 6 4 2 6" xfId="47531"/>
    <cellStyle name="Note 6 6 4 3" xfId="47532"/>
    <cellStyle name="Note 6 6 4 3 2" xfId="47533"/>
    <cellStyle name="Note 6 6 4 3 2 2" xfId="47534"/>
    <cellStyle name="Note 6 6 4 3 2 2 2" xfId="47535"/>
    <cellStyle name="Note 6 6 4 3 2 2 3" xfId="47536"/>
    <cellStyle name="Note 6 6 4 3 2 3" xfId="47537"/>
    <cellStyle name="Note 6 6 4 3 2 3 2" xfId="47538"/>
    <cellStyle name="Note 6 6 4 3 2 3 3" xfId="47539"/>
    <cellStyle name="Note 6 6 4 3 2 4" xfId="47540"/>
    <cellStyle name="Note 6 6 4 3 2 5" xfId="47541"/>
    <cellStyle name="Note 6 6 4 3 3" xfId="47542"/>
    <cellStyle name="Note 6 6 4 3 3 2" xfId="47543"/>
    <cellStyle name="Note 6 6 4 3 3 3" xfId="47544"/>
    <cellStyle name="Note 6 6 4 3 4" xfId="47545"/>
    <cellStyle name="Note 6 6 4 3 4 2" xfId="47546"/>
    <cellStyle name="Note 6 6 4 3 4 3" xfId="47547"/>
    <cellStyle name="Note 6 6 4 3 5" xfId="47548"/>
    <cellStyle name="Note 6 6 4 3 5 2" xfId="47549"/>
    <cellStyle name="Note 6 6 4 3 5 3" xfId="47550"/>
    <cellStyle name="Note 6 6 4 3 6" xfId="47551"/>
    <cellStyle name="Note 6 6 4 4" xfId="47552"/>
    <cellStyle name="Note 6 6 4 4 2" xfId="47553"/>
    <cellStyle name="Note 6 6 4 4 2 2" xfId="47554"/>
    <cellStyle name="Note 6 6 4 4 2 3" xfId="47555"/>
    <cellStyle name="Note 6 6 4 4 3" xfId="47556"/>
    <cellStyle name="Note 6 6 4 4 3 2" xfId="47557"/>
    <cellStyle name="Note 6 6 4 4 3 3" xfId="47558"/>
    <cellStyle name="Note 6 6 4 4 4" xfId="47559"/>
    <cellStyle name="Note 6 6 4 4 4 2" xfId="47560"/>
    <cellStyle name="Note 6 6 4 4 4 3" xfId="47561"/>
    <cellStyle name="Note 6 6 4 4 5" xfId="47562"/>
    <cellStyle name="Note 6 6 4 4 5 2" xfId="47563"/>
    <cellStyle name="Note 6 6 4 4 5 3" xfId="47564"/>
    <cellStyle name="Note 6 6 4 4 6" xfId="47565"/>
    <cellStyle name="Note 6 6 4 4 6 2" xfId="47566"/>
    <cellStyle name="Note 6 6 4 4 6 3" xfId="47567"/>
    <cellStyle name="Note 6 6 4 4 7" xfId="47568"/>
    <cellStyle name="Note 6 6 4 4 8" xfId="47569"/>
    <cellStyle name="Note 6 6 4 5" xfId="47570"/>
    <cellStyle name="Note 6 6 4 5 2" xfId="47571"/>
    <cellStyle name="Note 6 6 4 5 2 2" xfId="47572"/>
    <cellStyle name="Note 6 6 4 5 2 3" xfId="47573"/>
    <cellStyle name="Note 6 6 4 5 3" xfId="47574"/>
    <cellStyle name="Note 6 6 4 5 3 2" xfId="47575"/>
    <cellStyle name="Note 6 6 4 5 3 3" xfId="47576"/>
    <cellStyle name="Note 6 6 4 5 4" xfId="47577"/>
    <cellStyle name="Note 6 6 4 5 5" xfId="47578"/>
    <cellStyle name="Note 6 6 4 6" xfId="47579"/>
    <cellStyle name="Note 6 6 4 6 2" xfId="47580"/>
    <cellStyle name="Note 6 6 4 6 3" xfId="47581"/>
    <cellStyle name="Note 6 6 4 7" xfId="47582"/>
    <cellStyle name="Note 6 6 4 7 2" xfId="47583"/>
    <cellStyle name="Note 6 6 4 7 3" xfId="47584"/>
    <cellStyle name="Note 6 6 4 8" xfId="47585"/>
    <cellStyle name="Note 6 6 4 8 2" xfId="47586"/>
    <cellStyle name="Note 6 6 4 8 3" xfId="47587"/>
    <cellStyle name="Note 6 6 4 9" xfId="47588"/>
    <cellStyle name="Note 6 6 5" xfId="47589"/>
    <cellStyle name="Note 6 6 5 2" xfId="47590"/>
    <cellStyle name="Note 6 6 5 2 2" xfId="47591"/>
    <cellStyle name="Note 6 6 5 2 2 2" xfId="47592"/>
    <cellStyle name="Note 6 6 5 2 2 2 2" xfId="47593"/>
    <cellStyle name="Note 6 6 5 2 2 2 3" xfId="47594"/>
    <cellStyle name="Note 6 6 5 2 2 3" xfId="47595"/>
    <cellStyle name="Note 6 6 5 2 2 3 2" xfId="47596"/>
    <cellStyle name="Note 6 6 5 2 2 3 3" xfId="47597"/>
    <cellStyle name="Note 6 6 5 2 2 4" xfId="47598"/>
    <cellStyle name="Note 6 6 5 2 2 5" xfId="47599"/>
    <cellStyle name="Note 6 6 5 2 3" xfId="47600"/>
    <cellStyle name="Note 6 6 5 2 3 2" xfId="47601"/>
    <cellStyle name="Note 6 6 5 2 3 3" xfId="47602"/>
    <cellStyle name="Note 6 6 5 2 4" xfId="47603"/>
    <cellStyle name="Note 6 6 5 2 4 2" xfId="47604"/>
    <cellStyle name="Note 6 6 5 2 4 3" xfId="47605"/>
    <cellStyle name="Note 6 6 5 2 5" xfId="47606"/>
    <cellStyle name="Note 6 6 5 2 5 2" xfId="47607"/>
    <cellStyle name="Note 6 6 5 2 5 3" xfId="47608"/>
    <cellStyle name="Note 6 6 5 2 6" xfId="47609"/>
    <cellStyle name="Note 6 6 5 3" xfId="47610"/>
    <cellStyle name="Note 6 6 5 3 2" xfId="47611"/>
    <cellStyle name="Note 6 6 5 3 2 2" xfId="47612"/>
    <cellStyle name="Note 6 6 5 3 2 2 2" xfId="47613"/>
    <cellStyle name="Note 6 6 5 3 2 2 3" xfId="47614"/>
    <cellStyle name="Note 6 6 5 3 2 3" xfId="47615"/>
    <cellStyle name="Note 6 6 5 3 2 3 2" xfId="47616"/>
    <cellStyle name="Note 6 6 5 3 2 3 3" xfId="47617"/>
    <cellStyle name="Note 6 6 5 3 2 4" xfId="47618"/>
    <cellStyle name="Note 6 6 5 3 2 5" xfId="47619"/>
    <cellStyle name="Note 6 6 5 3 3" xfId="47620"/>
    <cellStyle name="Note 6 6 5 3 3 2" xfId="47621"/>
    <cellStyle name="Note 6 6 5 3 3 3" xfId="47622"/>
    <cellStyle name="Note 6 6 5 3 4" xfId="47623"/>
    <cellStyle name="Note 6 6 5 3 4 2" xfId="47624"/>
    <cellStyle name="Note 6 6 5 3 4 3" xfId="47625"/>
    <cellStyle name="Note 6 6 5 3 5" xfId="47626"/>
    <cellStyle name="Note 6 6 5 3 5 2" xfId="47627"/>
    <cellStyle name="Note 6 6 5 3 5 3" xfId="47628"/>
    <cellStyle name="Note 6 6 5 3 6" xfId="47629"/>
    <cellStyle name="Note 6 6 5 4" xfId="47630"/>
    <cellStyle name="Note 6 6 5 4 2" xfId="47631"/>
    <cellStyle name="Note 6 6 5 4 2 2" xfId="47632"/>
    <cellStyle name="Note 6 6 5 4 2 3" xfId="47633"/>
    <cellStyle name="Note 6 6 5 4 3" xfId="47634"/>
    <cellStyle name="Note 6 6 5 4 3 2" xfId="47635"/>
    <cellStyle name="Note 6 6 5 4 3 3" xfId="47636"/>
    <cellStyle name="Note 6 6 5 4 4" xfId="47637"/>
    <cellStyle name="Note 6 6 5 4 4 2" xfId="47638"/>
    <cellStyle name="Note 6 6 5 4 4 3" xfId="47639"/>
    <cellStyle name="Note 6 6 5 4 5" xfId="47640"/>
    <cellStyle name="Note 6 6 5 4 5 2" xfId="47641"/>
    <cellStyle name="Note 6 6 5 4 5 3" xfId="47642"/>
    <cellStyle name="Note 6 6 5 4 6" xfId="47643"/>
    <cellStyle name="Note 6 6 5 4 6 2" xfId="47644"/>
    <cellStyle name="Note 6 6 5 4 6 3" xfId="47645"/>
    <cellStyle name="Note 6 6 5 4 7" xfId="47646"/>
    <cellStyle name="Note 6 6 5 4 8" xfId="47647"/>
    <cellStyle name="Note 6 6 5 5" xfId="47648"/>
    <cellStyle name="Note 6 6 5 5 2" xfId="47649"/>
    <cellStyle name="Note 6 6 5 5 2 2" xfId="47650"/>
    <cellStyle name="Note 6 6 5 5 2 3" xfId="47651"/>
    <cellStyle name="Note 6 6 5 5 3" xfId="47652"/>
    <cellStyle name="Note 6 6 5 5 3 2" xfId="47653"/>
    <cellStyle name="Note 6 6 5 5 3 3" xfId="47654"/>
    <cellStyle name="Note 6 6 5 5 4" xfId="47655"/>
    <cellStyle name="Note 6 6 5 5 5" xfId="47656"/>
    <cellStyle name="Note 6 6 5 6" xfId="47657"/>
    <cellStyle name="Note 6 6 5 6 2" xfId="47658"/>
    <cellStyle name="Note 6 6 5 6 3" xfId="47659"/>
    <cellStyle name="Note 6 6 5 7" xfId="47660"/>
    <cellStyle name="Note 6 6 5 7 2" xfId="47661"/>
    <cellStyle name="Note 6 6 5 7 3" xfId="47662"/>
    <cellStyle name="Note 6 6 5 8" xfId="47663"/>
    <cellStyle name="Note 6 6 5 8 2" xfId="47664"/>
    <cellStyle name="Note 6 6 5 8 3" xfId="47665"/>
    <cellStyle name="Note 6 6 5 9" xfId="47666"/>
    <cellStyle name="Note 6 6 6" xfId="47667"/>
    <cellStyle name="Note 6 6 6 2" xfId="47668"/>
    <cellStyle name="Note 6 6 6 2 2" xfId="47669"/>
    <cellStyle name="Note 6 6 6 2 2 2" xfId="47670"/>
    <cellStyle name="Note 6 6 6 2 2 3" xfId="47671"/>
    <cellStyle name="Note 6 6 6 2 3" xfId="47672"/>
    <cellStyle name="Note 6 6 6 2 3 2" xfId="47673"/>
    <cellStyle name="Note 6 6 6 2 3 3" xfId="47674"/>
    <cellStyle name="Note 6 6 6 2 4" xfId="47675"/>
    <cellStyle name="Note 6 6 6 2 5" xfId="47676"/>
    <cellStyle name="Note 6 6 6 3" xfId="47677"/>
    <cellStyle name="Note 6 6 6 3 2" xfId="47678"/>
    <cellStyle name="Note 6 6 6 3 3" xfId="47679"/>
    <cellStyle name="Note 6 6 6 4" xfId="47680"/>
    <cellStyle name="Note 6 6 6 4 2" xfId="47681"/>
    <cellStyle name="Note 6 6 6 4 3" xfId="47682"/>
    <cellStyle name="Note 6 6 6 5" xfId="47683"/>
    <cellStyle name="Note 6 6 6 5 2" xfId="47684"/>
    <cellStyle name="Note 6 6 6 5 3" xfId="47685"/>
    <cellStyle name="Note 6 6 6 6" xfId="47686"/>
    <cellStyle name="Note 6 6 7" xfId="47687"/>
    <cellStyle name="Note 6 6 7 2" xfId="47688"/>
    <cellStyle name="Note 6 6 7 2 2" xfId="47689"/>
    <cellStyle name="Note 6 6 7 2 2 2" xfId="47690"/>
    <cellStyle name="Note 6 6 7 2 2 3" xfId="47691"/>
    <cellStyle name="Note 6 6 7 2 3" xfId="47692"/>
    <cellStyle name="Note 6 6 7 2 3 2" xfId="47693"/>
    <cellStyle name="Note 6 6 7 2 3 3" xfId="47694"/>
    <cellStyle name="Note 6 6 7 2 4" xfId="47695"/>
    <cellStyle name="Note 6 6 7 2 5" xfId="47696"/>
    <cellStyle name="Note 6 6 7 3" xfId="47697"/>
    <cellStyle name="Note 6 6 7 3 2" xfId="47698"/>
    <cellStyle name="Note 6 6 7 3 3" xfId="47699"/>
    <cellStyle name="Note 6 6 7 4" xfId="47700"/>
    <cellStyle name="Note 6 6 7 4 2" xfId="47701"/>
    <cellStyle name="Note 6 6 7 4 3" xfId="47702"/>
    <cellStyle name="Note 6 6 7 5" xfId="47703"/>
    <cellStyle name="Note 6 6 7 5 2" xfId="47704"/>
    <cellStyle name="Note 6 6 7 5 3" xfId="47705"/>
    <cellStyle name="Note 6 6 7 6" xfId="47706"/>
    <cellStyle name="Note 6 6 8" xfId="47707"/>
    <cellStyle name="Note 6 6 8 2" xfId="47708"/>
    <cellStyle name="Note 6 6 8 2 2" xfId="47709"/>
    <cellStyle name="Note 6 6 8 2 3" xfId="47710"/>
    <cellStyle name="Note 6 6 8 3" xfId="47711"/>
    <cellStyle name="Note 6 6 8 3 2" xfId="47712"/>
    <cellStyle name="Note 6 6 8 3 3" xfId="47713"/>
    <cellStyle name="Note 6 6 8 4" xfId="47714"/>
    <cellStyle name="Note 6 6 8 4 2" xfId="47715"/>
    <cellStyle name="Note 6 6 8 4 3" xfId="47716"/>
    <cellStyle name="Note 6 6 8 5" xfId="47717"/>
    <cellStyle name="Note 6 6 8 5 2" xfId="47718"/>
    <cellStyle name="Note 6 6 8 5 3" xfId="47719"/>
    <cellStyle name="Note 6 6 8 6" xfId="47720"/>
    <cellStyle name="Note 6 6 8 6 2" xfId="47721"/>
    <cellStyle name="Note 6 6 8 6 3" xfId="47722"/>
    <cellStyle name="Note 6 6 8 7" xfId="47723"/>
    <cellStyle name="Note 6 6 8 8" xfId="47724"/>
    <cellStyle name="Note 6 6 9" xfId="47725"/>
    <cellStyle name="Note 6 6 9 2" xfId="47726"/>
    <cellStyle name="Note 6 6 9 2 2" xfId="47727"/>
    <cellStyle name="Note 6 6 9 2 3" xfId="47728"/>
    <cellStyle name="Note 6 6 9 3" xfId="47729"/>
    <cellStyle name="Note 6 6 9 3 2" xfId="47730"/>
    <cellStyle name="Note 6 6 9 3 3" xfId="47731"/>
    <cellStyle name="Note 6 6 9 4" xfId="47732"/>
    <cellStyle name="Note 6 6 9 5" xfId="47733"/>
    <cellStyle name="Note 6 7" xfId="47734"/>
    <cellStyle name="Note 6 7 10" xfId="47735"/>
    <cellStyle name="Note 6 7 10 2" xfId="47736"/>
    <cellStyle name="Note 6 7 10 3" xfId="47737"/>
    <cellStyle name="Note 6 7 11" xfId="47738"/>
    <cellStyle name="Note 6 7 11 2" xfId="47739"/>
    <cellStyle name="Note 6 7 11 3" xfId="47740"/>
    <cellStyle name="Note 6 7 12" xfId="47741"/>
    <cellStyle name="Note 6 7 12 2" xfId="47742"/>
    <cellStyle name="Note 6 7 12 3" xfId="47743"/>
    <cellStyle name="Note 6 7 13" xfId="47744"/>
    <cellStyle name="Note 6 7 2" xfId="47745"/>
    <cellStyle name="Note 6 7 2 2" xfId="47746"/>
    <cellStyle name="Note 6 7 2 2 2" xfId="47747"/>
    <cellStyle name="Note 6 7 2 2 2 2" xfId="47748"/>
    <cellStyle name="Note 6 7 2 2 2 2 2" xfId="47749"/>
    <cellStyle name="Note 6 7 2 2 2 2 3" xfId="47750"/>
    <cellStyle name="Note 6 7 2 2 2 3" xfId="47751"/>
    <cellStyle name="Note 6 7 2 2 2 3 2" xfId="47752"/>
    <cellStyle name="Note 6 7 2 2 2 3 3" xfId="47753"/>
    <cellStyle name="Note 6 7 2 2 2 4" xfId="47754"/>
    <cellStyle name="Note 6 7 2 2 2 5" xfId="47755"/>
    <cellStyle name="Note 6 7 2 2 3" xfId="47756"/>
    <cellStyle name="Note 6 7 2 2 3 2" xfId="47757"/>
    <cellStyle name="Note 6 7 2 2 3 3" xfId="47758"/>
    <cellStyle name="Note 6 7 2 2 4" xfId="47759"/>
    <cellStyle name="Note 6 7 2 2 4 2" xfId="47760"/>
    <cellStyle name="Note 6 7 2 2 4 3" xfId="47761"/>
    <cellStyle name="Note 6 7 2 2 5" xfId="47762"/>
    <cellStyle name="Note 6 7 2 2 5 2" xfId="47763"/>
    <cellStyle name="Note 6 7 2 2 5 3" xfId="47764"/>
    <cellStyle name="Note 6 7 2 2 6" xfId="47765"/>
    <cellStyle name="Note 6 7 2 3" xfId="47766"/>
    <cellStyle name="Note 6 7 2 3 2" xfId="47767"/>
    <cellStyle name="Note 6 7 2 3 2 2" xfId="47768"/>
    <cellStyle name="Note 6 7 2 3 2 2 2" xfId="47769"/>
    <cellStyle name="Note 6 7 2 3 2 2 3" xfId="47770"/>
    <cellStyle name="Note 6 7 2 3 2 3" xfId="47771"/>
    <cellStyle name="Note 6 7 2 3 2 3 2" xfId="47772"/>
    <cellStyle name="Note 6 7 2 3 2 3 3" xfId="47773"/>
    <cellStyle name="Note 6 7 2 3 2 4" xfId="47774"/>
    <cellStyle name="Note 6 7 2 3 2 5" xfId="47775"/>
    <cellStyle name="Note 6 7 2 3 3" xfId="47776"/>
    <cellStyle name="Note 6 7 2 3 3 2" xfId="47777"/>
    <cellStyle name="Note 6 7 2 3 3 3" xfId="47778"/>
    <cellStyle name="Note 6 7 2 3 4" xfId="47779"/>
    <cellStyle name="Note 6 7 2 3 4 2" xfId="47780"/>
    <cellStyle name="Note 6 7 2 3 4 3" xfId="47781"/>
    <cellStyle name="Note 6 7 2 3 5" xfId="47782"/>
    <cellStyle name="Note 6 7 2 3 5 2" xfId="47783"/>
    <cellStyle name="Note 6 7 2 3 5 3" xfId="47784"/>
    <cellStyle name="Note 6 7 2 3 6" xfId="47785"/>
    <cellStyle name="Note 6 7 2 4" xfId="47786"/>
    <cellStyle name="Note 6 7 2 4 2" xfId="47787"/>
    <cellStyle name="Note 6 7 2 4 2 2" xfId="47788"/>
    <cellStyle name="Note 6 7 2 4 2 3" xfId="47789"/>
    <cellStyle name="Note 6 7 2 4 3" xfId="47790"/>
    <cellStyle name="Note 6 7 2 4 3 2" xfId="47791"/>
    <cellStyle name="Note 6 7 2 4 3 3" xfId="47792"/>
    <cellStyle name="Note 6 7 2 4 4" xfId="47793"/>
    <cellStyle name="Note 6 7 2 4 4 2" xfId="47794"/>
    <cellStyle name="Note 6 7 2 4 4 3" xfId="47795"/>
    <cellStyle name="Note 6 7 2 4 5" xfId="47796"/>
    <cellStyle name="Note 6 7 2 4 5 2" xfId="47797"/>
    <cellStyle name="Note 6 7 2 4 5 3" xfId="47798"/>
    <cellStyle name="Note 6 7 2 4 6" xfId="47799"/>
    <cellStyle name="Note 6 7 2 4 6 2" xfId="47800"/>
    <cellStyle name="Note 6 7 2 4 6 3" xfId="47801"/>
    <cellStyle name="Note 6 7 2 4 7" xfId="47802"/>
    <cellStyle name="Note 6 7 2 4 8" xfId="47803"/>
    <cellStyle name="Note 6 7 2 5" xfId="47804"/>
    <cellStyle name="Note 6 7 2 5 2" xfId="47805"/>
    <cellStyle name="Note 6 7 2 5 2 2" xfId="47806"/>
    <cellStyle name="Note 6 7 2 5 2 3" xfId="47807"/>
    <cellStyle name="Note 6 7 2 5 3" xfId="47808"/>
    <cellStyle name="Note 6 7 2 5 3 2" xfId="47809"/>
    <cellStyle name="Note 6 7 2 5 3 3" xfId="47810"/>
    <cellStyle name="Note 6 7 2 5 4" xfId="47811"/>
    <cellStyle name="Note 6 7 2 5 5" xfId="47812"/>
    <cellStyle name="Note 6 7 2 6" xfId="47813"/>
    <cellStyle name="Note 6 7 2 6 2" xfId="47814"/>
    <cellStyle name="Note 6 7 2 6 3" xfId="47815"/>
    <cellStyle name="Note 6 7 2 7" xfId="47816"/>
    <cellStyle name="Note 6 7 2 7 2" xfId="47817"/>
    <cellStyle name="Note 6 7 2 7 3" xfId="47818"/>
    <cellStyle name="Note 6 7 2 8" xfId="47819"/>
    <cellStyle name="Note 6 7 2 8 2" xfId="47820"/>
    <cellStyle name="Note 6 7 2 8 3" xfId="47821"/>
    <cellStyle name="Note 6 7 2 9" xfId="47822"/>
    <cellStyle name="Note 6 7 3" xfId="47823"/>
    <cellStyle name="Note 6 7 3 2" xfId="47824"/>
    <cellStyle name="Note 6 7 3 2 2" xfId="47825"/>
    <cellStyle name="Note 6 7 3 2 2 2" xfId="47826"/>
    <cellStyle name="Note 6 7 3 2 2 2 2" xfId="47827"/>
    <cellStyle name="Note 6 7 3 2 2 2 3" xfId="47828"/>
    <cellStyle name="Note 6 7 3 2 2 3" xfId="47829"/>
    <cellStyle name="Note 6 7 3 2 2 3 2" xfId="47830"/>
    <cellStyle name="Note 6 7 3 2 2 3 3" xfId="47831"/>
    <cellStyle name="Note 6 7 3 2 2 4" xfId="47832"/>
    <cellStyle name="Note 6 7 3 2 2 5" xfId="47833"/>
    <cellStyle name="Note 6 7 3 2 3" xfId="47834"/>
    <cellStyle name="Note 6 7 3 2 3 2" xfId="47835"/>
    <cellStyle name="Note 6 7 3 2 3 3" xfId="47836"/>
    <cellStyle name="Note 6 7 3 2 4" xfId="47837"/>
    <cellStyle name="Note 6 7 3 2 4 2" xfId="47838"/>
    <cellStyle name="Note 6 7 3 2 4 3" xfId="47839"/>
    <cellStyle name="Note 6 7 3 2 5" xfId="47840"/>
    <cellStyle name="Note 6 7 3 2 5 2" xfId="47841"/>
    <cellStyle name="Note 6 7 3 2 5 3" xfId="47842"/>
    <cellStyle name="Note 6 7 3 2 6" xfId="47843"/>
    <cellStyle name="Note 6 7 3 3" xfId="47844"/>
    <cellStyle name="Note 6 7 3 3 2" xfId="47845"/>
    <cellStyle name="Note 6 7 3 3 2 2" xfId="47846"/>
    <cellStyle name="Note 6 7 3 3 2 2 2" xfId="47847"/>
    <cellStyle name="Note 6 7 3 3 2 2 3" xfId="47848"/>
    <cellStyle name="Note 6 7 3 3 2 3" xfId="47849"/>
    <cellStyle name="Note 6 7 3 3 2 3 2" xfId="47850"/>
    <cellStyle name="Note 6 7 3 3 2 3 3" xfId="47851"/>
    <cellStyle name="Note 6 7 3 3 2 4" xfId="47852"/>
    <cellStyle name="Note 6 7 3 3 2 5" xfId="47853"/>
    <cellStyle name="Note 6 7 3 3 3" xfId="47854"/>
    <cellStyle name="Note 6 7 3 3 3 2" xfId="47855"/>
    <cellStyle name="Note 6 7 3 3 3 3" xfId="47856"/>
    <cellStyle name="Note 6 7 3 3 4" xfId="47857"/>
    <cellStyle name="Note 6 7 3 3 4 2" xfId="47858"/>
    <cellStyle name="Note 6 7 3 3 4 3" xfId="47859"/>
    <cellStyle name="Note 6 7 3 3 5" xfId="47860"/>
    <cellStyle name="Note 6 7 3 3 5 2" xfId="47861"/>
    <cellStyle name="Note 6 7 3 3 5 3" xfId="47862"/>
    <cellStyle name="Note 6 7 3 3 6" xfId="47863"/>
    <cellStyle name="Note 6 7 3 4" xfId="47864"/>
    <cellStyle name="Note 6 7 3 4 2" xfId="47865"/>
    <cellStyle name="Note 6 7 3 4 2 2" xfId="47866"/>
    <cellStyle name="Note 6 7 3 4 2 3" xfId="47867"/>
    <cellStyle name="Note 6 7 3 4 3" xfId="47868"/>
    <cellStyle name="Note 6 7 3 4 3 2" xfId="47869"/>
    <cellStyle name="Note 6 7 3 4 3 3" xfId="47870"/>
    <cellStyle name="Note 6 7 3 4 4" xfId="47871"/>
    <cellStyle name="Note 6 7 3 4 4 2" xfId="47872"/>
    <cellStyle name="Note 6 7 3 4 4 3" xfId="47873"/>
    <cellStyle name="Note 6 7 3 4 5" xfId="47874"/>
    <cellStyle name="Note 6 7 3 4 5 2" xfId="47875"/>
    <cellStyle name="Note 6 7 3 4 5 3" xfId="47876"/>
    <cellStyle name="Note 6 7 3 4 6" xfId="47877"/>
    <cellStyle name="Note 6 7 3 4 6 2" xfId="47878"/>
    <cellStyle name="Note 6 7 3 4 6 3" xfId="47879"/>
    <cellStyle name="Note 6 7 3 4 7" xfId="47880"/>
    <cellStyle name="Note 6 7 3 4 8" xfId="47881"/>
    <cellStyle name="Note 6 7 3 5" xfId="47882"/>
    <cellStyle name="Note 6 7 3 5 2" xfId="47883"/>
    <cellStyle name="Note 6 7 3 5 2 2" xfId="47884"/>
    <cellStyle name="Note 6 7 3 5 2 3" xfId="47885"/>
    <cellStyle name="Note 6 7 3 5 3" xfId="47886"/>
    <cellStyle name="Note 6 7 3 5 3 2" xfId="47887"/>
    <cellStyle name="Note 6 7 3 5 3 3" xfId="47888"/>
    <cellStyle name="Note 6 7 3 5 4" xfId="47889"/>
    <cellStyle name="Note 6 7 3 5 5" xfId="47890"/>
    <cellStyle name="Note 6 7 3 6" xfId="47891"/>
    <cellStyle name="Note 6 7 3 6 2" xfId="47892"/>
    <cellStyle name="Note 6 7 3 6 3" xfId="47893"/>
    <cellStyle name="Note 6 7 3 7" xfId="47894"/>
    <cellStyle name="Note 6 7 3 7 2" xfId="47895"/>
    <cellStyle name="Note 6 7 3 7 3" xfId="47896"/>
    <cellStyle name="Note 6 7 3 8" xfId="47897"/>
    <cellStyle name="Note 6 7 3 8 2" xfId="47898"/>
    <cellStyle name="Note 6 7 3 8 3" xfId="47899"/>
    <cellStyle name="Note 6 7 3 9" xfId="47900"/>
    <cellStyle name="Note 6 7 4" xfId="47901"/>
    <cellStyle name="Note 6 7 4 2" xfId="47902"/>
    <cellStyle name="Note 6 7 4 2 2" xfId="47903"/>
    <cellStyle name="Note 6 7 4 2 2 2" xfId="47904"/>
    <cellStyle name="Note 6 7 4 2 2 2 2" xfId="47905"/>
    <cellStyle name="Note 6 7 4 2 2 2 3" xfId="47906"/>
    <cellStyle name="Note 6 7 4 2 2 3" xfId="47907"/>
    <cellStyle name="Note 6 7 4 2 2 3 2" xfId="47908"/>
    <cellStyle name="Note 6 7 4 2 2 3 3" xfId="47909"/>
    <cellStyle name="Note 6 7 4 2 2 4" xfId="47910"/>
    <cellStyle name="Note 6 7 4 2 2 5" xfId="47911"/>
    <cellStyle name="Note 6 7 4 2 3" xfId="47912"/>
    <cellStyle name="Note 6 7 4 2 3 2" xfId="47913"/>
    <cellStyle name="Note 6 7 4 2 3 3" xfId="47914"/>
    <cellStyle name="Note 6 7 4 2 4" xfId="47915"/>
    <cellStyle name="Note 6 7 4 2 4 2" xfId="47916"/>
    <cellStyle name="Note 6 7 4 2 4 3" xfId="47917"/>
    <cellStyle name="Note 6 7 4 2 5" xfId="47918"/>
    <cellStyle name="Note 6 7 4 2 5 2" xfId="47919"/>
    <cellStyle name="Note 6 7 4 2 5 3" xfId="47920"/>
    <cellStyle name="Note 6 7 4 2 6" xfId="47921"/>
    <cellStyle name="Note 6 7 4 3" xfId="47922"/>
    <cellStyle name="Note 6 7 4 3 2" xfId="47923"/>
    <cellStyle name="Note 6 7 4 3 2 2" xfId="47924"/>
    <cellStyle name="Note 6 7 4 3 2 2 2" xfId="47925"/>
    <cellStyle name="Note 6 7 4 3 2 2 3" xfId="47926"/>
    <cellStyle name="Note 6 7 4 3 2 3" xfId="47927"/>
    <cellStyle name="Note 6 7 4 3 2 3 2" xfId="47928"/>
    <cellStyle name="Note 6 7 4 3 2 3 3" xfId="47929"/>
    <cellStyle name="Note 6 7 4 3 2 4" xfId="47930"/>
    <cellStyle name="Note 6 7 4 3 2 5" xfId="47931"/>
    <cellStyle name="Note 6 7 4 3 3" xfId="47932"/>
    <cellStyle name="Note 6 7 4 3 3 2" xfId="47933"/>
    <cellStyle name="Note 6 7 4 3 3 3" xfId="47934"/>
    <cellStyle name="Note 6 7 4 3 4" xfId="47935"/>
    <cellStyle name="Note 6 7 4 3 4 2" xfId="47936"/>
    <cellStyle name="Note 6 7 4 3 4 3" xfId="47937"/>
    <cellStyle name="Note 6 7 4 3 5" xfId="47938"/>
    <cellStyle name="Note 6 7 4 3 5 2" xfId="47939"/>
    <cellStyle name="Note 6 7 4 3 5 3" xfId="47940"/>
    <cellStyle name="Note 6 7 4 3 6" xfId="47941"/>
    <cellStyle name="Note 6 7 4 4" xfId="47942"/>
    <cellStyle name="Note 6 7 4 4 2" xfId="47943"/>
    <cellStyle name="Note 6 7 4 4 2 2" xfId="47944"/>
    <cellStyle name="Note 6 7 4 4 2 3" xfId="47945"/>
    <cellStyle name="Note 6 7 4 4 3" xfId="47946"/>
    <cellStyle name="Note 6 7 4 4 3 2" xfId="47947"/>
    <cellStyle name="Note 6 7 4 4 3 3" xfId="47948"/>
    <cellStyle name="Note 6 7 4 4 4" xfId="47949"/>
    <cellStyle name="Note 6 7 4 4 4 2" xfId="47950"/>
    <cellStyle name="Note 6 7 4 4 4 3" xfId="47951"/>
    <cellStyle name="Note 6 7 4 4 5" xfId="47952"/>
    <cellStyle name="Note 6 7 4 4 5 2" xfId="47953"/>
    <cellStyle name="Note 6 7 4 4 5 3" xfId="47954"/>
    <cellStyle name="Note 6 7 4 4 6" xfId="47955"/>
    <cellStyle name="Note 6 7 4 4 6 2" xfId="47956"/>
    <cellStyle name="Note 6 7 4 4 6 3" xfId="47957"/>
    <cellStyle name="Note 6 7 4 4 7" xfId="47958"/>
    <cellStyle name="Note 6 7 4 4 8" xfId="47959"/>
    <cellStyle name="Note 6 7 4 5" xfId="47960"/>
    <cellStyle name="Note 6 7 4 5 2" xfId="47961"/>
    <cellStyle name="Note 6 7 4 5 2 2" xfId="47962"/>
    <cellStyle name="Note 6 7 4 5 2 3" xfId="47963"/>
    <cellStyle name="Note 6 7 4 5 3" xfId="47964"/>
    <cellStyle name="Note 6 7 4 5 3 2" xfId="47965"/>
    <cellStyle name="Note 6 7 4 5 3 3" xfId="47966"/>
    <cellStyle name="Note 6 7 4 5 4" xfId="47967"/>
    <cellStyle name="Note 6 7 4 5 5" xfId="47968"/>
    <cellStyle name="Note 6 7 4 6" xfId="47969"/>
    <cellStyle name="Note 6 7 4 6 2" xfId="47970"/>
    <cellStyle name="Note 6 7 4 6 3" xfId="47971"/>
    <cellStyle name="Note 6 7 4 7" xfId="47972"/>
    <cellStyle name="Note 6 7 4 7 2" xfId="47973"/>
    <cellStyle name="Note 6 7 4 7 3" xfId="47974"/>
    <cellStyle name="Note 6 7 4 8" xfId="47975"/>
    <cellStyle name="Note 6 7 4 8 2" xfId="47976"/>
    <cellStyle name="Note 6 7 4 8 3" xfId="47977"/>
    <cellStyle name="Note 6 7 4 9" xfId="47978"/>
    <cellStyle name="Note 6 7 5" xfId="47979"/>
    <cellStyle name="Note 6 7 5 2" xfId="47980"/>
    <cellStyle name="Note 6 7 5 2 2" xfId="47981"/>
    <cellStyle name="Note 6 7 5 2 2 2" xfId="47982"/>
    <cellStyle name="Note 6 7 5 2 2 2 2" xfId="47983"/>
    <cellStyle name="Note 6 7 5 2 2 2 3" xfId="47984"/>
    <cellStyle name="Note 6 7 5 2 2 3" xfId="47985"/>
    <cellStyle name="Note 6 7 5 2 2 3 2" xfId="47986"/>
    <cellStyle name="Note 6 7 5 2 2 3 3" xfId="47987"/>
    <cellStyle name="Note 6 7 5 2 2 4" xfId="47988"/>
    <cellStyle name="Note 6 7 5 2 2 5" xfId="47989"/>
    <cellStyle name="Note 6 7 5 2 3" xfId="47990"/>
    <cellStyle name="Note 6 7 5 2 3 2" xfId="47991"/>
    <cellStyle name="Note 6 7 5 2 3 3" xfId="47992"/>
    <cellStyle name="Note 6 7 5 2 4" xfId="47993"/>
    <cellStyle name="Note 6 7 5 2 4 2" xfId="47994"/>
    <cellStyle name="Note 6 7 5 2 4 3" xfId="47995"/>
    <cellStyle name="Note 6 7 5 2 5" xfId="47996"/>
    <cellStyle name="Note 6 7 5 2 5 2" xfId="47997"/>
    <cellStyle name="Note 6 7 5 2 5 3" xfId="47998"/>
    <cellStyle name="Note 6 7 5 2 6" xfId="47999"/>
    <cellStyle name="Note 6 7 5 3" xfId="48000"/>
    <cellStyle name="Note 6 7 5 3 2" xfId="48001"/>
    <cellStyle name="Note 6 7 5 3 2 2" xfId="48002"/>
    <cellStyle name="Note 6 7 5 3 2 2 2" xfId="48003"/>
    <cellStyle name="Note 6 7 5 3 2 2 3" xfId="48004"/>
    <cellStyle name="Note 6 7 5 3 2 3" xfId="48005"/>
    <cellStyle name="Note 6 7 5 3 2 3 2" xfId="48006"/>
    <cellStyle name="Note 6 7 5 3 2 3 3" xfId="48007"/>
    <cellStyle name="Note 6 7 5 3 2 4" xfId="48008"/>
    <cellStyle name="Note 6 7 5 3 2 5" xfId="48009"/>
    <cellStyle name="Note 6 7 5 3 3" xfId="48010"/>
    <cellStyle name="Note 6 7 5 3 3 2" xfId="48011"/>
    <cellStyle name="Note 6 7 5 3 3 3" xfId="48012"/>
    <cellStyle name="Note 6 7 5 3 4" xfId="48013"/>
    <cellStyle name="Note 6 7 5 3 4 2" xfId="48014"/>
    <cellStyle name="Note 6 7 5 3 4 3" xfId="48015"/>
    <cellStyle name="Note 6 7 5 3 5" xfId="48016"/>
    <cellStyle name="Note 6 7 5 3 5 2" xfId="48017"/>
    <cellStyle name="Note 6 7 5 3 5 3" xfId="48018"/>
    <cellStyle name="Note 6 7 5 3 6" xfId="48019"/>
    <cellStyle name="Note 6 7 5 4" xfId="48020"/>
    <cellStyle name="Note 6 7 5 4 2" xfId="48021"/>
    <cellStyle name="Note 6 7 5 4 2 2" xfId="48022"/>
    <cellStyle name="Note 6 7 5 4 2 3" xfId="48023"/>
    <cellStyle name="Note 6 7 5 4 3" xfId="48024"/>
    <cellStyle name="Note 6 7 5 4 3 2" xfId="48025"/>
    <cellStyle name="Note 6 7 5 4 3 3" xfId="48026"/>
    <cellStyle name="Note 6 7 5 4 4" xfId="48027"/>
    <cellStyle name="Note 6 7 5 4 4 2" xfId="48028"/>
    <cellStyle name="Note 6 7 5 4 4 3" xfId="48029"/>
    <cellStyle name="Note 6 7 5 4 5" xfId="48030"/>
    <cellStyle name="Note 6 7 5 4 5 2" xfId="48031"/>
    <cellStyle name="Note 6 7 5 4 5 3" xfId="48032"/>
    <cellStyle name="Note 6 7 5 4 6" xfId="48033"/>
    <cellStyle name="Note 6 7 5 4 6 2" xfId="48034"/>
    <cellStyle name="Note 6 7 5 4 6 3" xfId="48035"/>
    <cellStyle name="Note 6 7 5 4 7" xfId="48036"/>
    <cellStyle name="Note 6 7 5 4 8" xfId="48037"/>
    <cellStyle name="Note 6 7 5 5" xfId="48038"/>
    <cellStyle name="Note 6 7 5 5 2" xfId="48039"/>
    <cellStyle name="Note 6 7 5 5 2 2" xfId="48040"/>
    <cellStyle name="Note 6 7 5 5 2 3" xfId="48041"/>
    <cellStyle name="Note 6 7 5 5 3" xfId="48042"/>
    <cellStyle name="Note 6 7 5 5 3 2" xfId="48043"/>
    <cellStyle name="Note 6 7 5 5 3 3" xfId="48044"/>
    <cellStyle name="Note 6 7 5 5 4" xfId="48045"/>
    <cellStyle name="Note 6 7 5 5 5" xfId="48046"/>
    <cellStyle name="Note 6 7 5 6" xfId="48047"/>
    <cellStyle name="Note 6 7 5 6 2" xfId="48048"/>
    <cellStyle name="Note 6 7 5 6 3" xfId="48049"/>
    <cellStyle name="Note 6 7 5 7" xfId="48050"/>
    <cellStyle name="Note 6 7 5 7 2" xfId="48051"/>
    <cellStyle name="Note 6 7 5 7 3" xfId="48052"/>
    <cellStyle name="Note 6 7 5 8" xfId="48053"/>
    <cellStyle name="Note 6 7 5 8 2" xfId="48054"/>
    <cellStyle name="Note 6 7 5 8 3" xfId="48055"/>
    <cellStyle name="Note 6 7 5 9" xfId="48056"/>
    <cellStyle name="Note 6 7 6" xfId="48057"/>
    <cellStyle name="Note 6 7 6 2" xfId="48058"/>
    <cellStyle name="Note 6 7 6 2 2" xfId="48059"/>
    <cellStyle name="Note 6 7 6 2 2 2" xfId="48060"/>
    <cellStyle name="Note 6 7 6 2 2 3" xfId="48061"/>
    <cellStyle name="Note 6 7 6 2 3" xfId="48062"/>
    <cellStyle name="Note 6 7 6 2 3 2" xfId="48063"/>
    <cellStyle name="Note 6 7 6 2 3 3" xfId="48064"/>
    <cellStyle name="Note 6 7 6 2 4" xfId="48065"/>
    <cellStyle name="Note 6 7 6 2 5" xfId="48066"/>
    <cellStyle name="Note 6 7 6 3" xfId="48067"/>
    <cellStyle name="Note 6 7 6 3 2" xfId="48068"/>
    <cellStyle name="Note 6 7 6 3 3" xfId="48069"/>
    <cellStyle name="Note 6 7 6 4" xfId="48070"/>
    <cellStyle name="Note 6 7 6 4 2" xfId="48071"/>
    <cellStyle name="Note 6 7 6 4 3" xfId="48072"/>
    <cellStyle name="Note 6 7 6 5" xfId="48073"/>
    <cellStyle name="Note 6 7 6 5 2" xfId="48074"/>
    <cellStyle name="Note 6 7 6 5 3" xfId="48075"/>
    <cellStyle name="Note 6 7 6 6" xfId="48076"/>
    <cellStyle name="Note 6 7 7" xfId="48077"/>
    <cellStyle name="Note 6 7 7 2" xfId="48078"/>
    <cellStyle name="Note 6 7 7 2 2" xfId="48079"/>
    <cellStyle name="Note 6 7 7 2 2 2" xfId="48080"/>
    <cellStyle name="Note 6 7 7 2 2 3" xfId="48081"/>
    <cellStyle name="Note 6 7 7 2 3" xfId="48082"/>
    <cellStyle name="Note 6 7 7 2 3 2" xfId="48083"/>
    <cellStyle name="Note 6 7 7 2 3 3" xfId="48084"/>
    <cellStyle name="Note 6 7 7 2 4" xfId="48085"/>
    <cellStyle name="Note 6 7 7 2 5" xfId="48086"/>
    <cellStyle name="Note 6 7 7 3" xfId="48087"/>
    <cellStyle name="Note 6 7 7 3 2" xfId="48088"/>
    <cellStyle name="Note 6 7 7 3 3" xfId="48089"/>
    <cellStyle name="Note 6 7 7 4" xfId="48090"/>
    <cellStyle name="Note 6 7 7 4 2" xfId="48091"/>
    <cellStyle name="Note 6 7 7 4 3" xfId="48092"/>
    <cellStyle name="Note 6 7 7 5" xfId="48093"/>
    <cellStyle name="Note 6 7 7 5 2" xfId="48094"/>
    <cellStyle name="Note 6 7 7 5 3" xfId="48095"/>
    <cellStyle name="Note 6 7 7 6" xfId="48096"/>
    <cellStyle name="Note 6 7 8" xfId="48097"/>
    <cellStyle name="Note 6 7 8 2" xfId="48098"/>
    <cellStyle name="Note 6 7 8 2 2" xfId="48099"/>
    <cellStyle name="Note 6 7 8 2 3" xfId="48100"/>
    <cellStyle name="Note 6 7 8 3" xfId="48101"/>
    <cellStyle name="Note 6 7 8 3 2" xfId="48102"/>
    <cellStyle name="Note 6 7 8 3 3" xfId="48103"/>
    <cellStyle name="Note 6 7 8 4" xfId="48104"/>
    <cellStyle name="Note 6 7 8 4 2" xfId="48105"/>
    <cellStyle name="Note 6 7 8 4 3" xfId="48106"/>
    <cellStyle name="Note 6 7 8 5" xfId="48107"/>
    <cellStyle name="Note 6 7 8 5 2" xfId="48108"/>
    <cellStyle name="Note 6 7 8 5 3" xfId="48109"/>
    <cellStyle name="Note 6 7 8 6" xfId="48110"/>
    <cellStyle name="Note 6 7 8 6 2" xfId="48111"/>
    <cellStyle name="Note 6 7 8 6 3" xfId="48112"/>
    <cellStyle name="Note 6 7 8 7" xfId="48113"/>
    <cellStyle name="Note 6 7 8 8" xfId="48114"/>
    <cellStyle name="Note 6 7 9" xfId="48115"/>
    <cellStyle name="Note 6 7 9 2" xfId="48116"/>
    <cellStyle name="Note 6 7 9 2 2" xfId="48117"/>
    <cellStyle name="Note 6 7 9 2 3" xfId="48118"/>
    <cellStyle name="Note 6 7 9 3" xfId="48119"/>
    <cellStyle name="Note 6 7 9 3 2" xfId="48120"/>
    <cellStyle name="Note 6 7 9 3 3" xfId="48121"/>
    <cellStyle name="Note 6 7 9 4" xfId="48122"/>
    <cellStyle name="Note 6 7 9 5" xfId="48123"/>
    <cellStyle name="Note 6 8" xfId="48124"/>
    <cellStyle name="Note 6 8 10" xfId="48125"/>
    <cellStyle name="Note 6 8 10 2" xfId="48126"/>
    <cellStyle name="Note 6 8 10 3" xfId="48127"/>
    <cellStyle name="Note 6 8 11" xfId="48128"/>
    <cellStyle name="Note 6 8 11 2" xfId="48129"/>
    <cellStyle name="Note 6 8 11 3" xfId="48130"/>
    <cellStyle name="Note 6 8 12" xfId="48131"/>
    <cellStyle name="Note 6 8 12 2" xfId="48132"/>
    <cellStyle name="Note 6 8 12 3" xfId="48133"/>
    <cellStyle name="Note 6 8 13" xfId="48134"/>
    <cellStyle name="Note 6 8 2" xfId="48135"/>
    <cellStyle name="Note 6 8 2 2" xfId="48136"/>
    <cellStyle name="Note 6 8 2 2 2" xfId="48137"/>
    <cellStyle name="Note 6 8 2 2 2 2" xfId="48138"/>
    <cellStyle name="Note 6 8 2 2 2 2 2" xfId="48139"/>
    <cellStyle name="Note 6 8 2 2 2 2 3" xfId="48140"/>
    <cellStyle name="Note 6 8 2 2 2 3" xfId="48141"/>
    <cellStyle name="Note 6 8 2 2 2 3 2" xfId="48142"/>
    <cellStyle name="Note 6 8 2 2 2 3 3" xfId="48143"/>
    <cellStyle name="Note 6 8 2 2 2 4" xfId="48144"/>
    <cellStyle name="Note 6 8 2 2 2 5" xfId="48145"/>
    <cellStyle name="Note 6 8 2 2 3" xfId="48146"/>
    <cellStyle name="Note 6 8 2 2 3 2" xfId="48147"/>
    <cellStyle name="Note 6 8 2 2 3 3" xfId="48148"/>
    <cellStyle name="Note 6 8 2 2 4" xfId="48149"/>
    <cellStyle name="Note 6 8 2 2 4 2" xfId="48150"/>
    <cellStyle name="Note 6 8 2 2 4 3" xfId="48151"/>
    <cellStyle name="Note 6 8 2 2 5" xfId="48152"/>
    <cellStyle name="Note 6 8 2 2 5 2" xfId="48153"/>
    <cellStyle name="Note 6 8 2 2 5 3" xfId="48154"/>
    <cellStyle name="Note 6 8 2 2 6" xfId="48155"/>
    <cellStyle name="Note 6 8 2 3" xfId="48156"/>
    <cellStyle name="Note 6 8 2 3 2" xfId="48157"/>
    <cellStyle name="Note 6 8 2 3 2 2" xfId="48158"/>
    <cellStyle name="Note 6 8 2 3 2 2 2" xfId="48159"/>
    <cellStyle name="Note 6 8 2 3 2 2 3" xfId="48160"/>
    <cellStyle name="Note 6 8 2 3 2 3" xfId="48161"/>
    <cellStyle name="Note 6 8 2 3 2 3 2" xfId="48162"/>
    <cellStyle name="Note 6 8 2 3 2 3 3" xfId="48163"/>
    <cellStyle name="Note 6 8 2 3 2 4" xfId="48164"/>
    <cellStyle name="Note 6 8 2 3 2 5" xfId="48165"/>
    <cellStyle name="Note 6 8 2 3 3" xfId="48166"/>
    <cellStyle name="Note 6 8 2 3 3 2" xfId="48167"/>
    <cellStyle name="Note 6 8 2 3 3 3" xfId="48168"/>
    <cellStyle name="Note 6 8 2 3 4" xfId="48169"/>
    <cellStyle name="Note 6 8 2 3 4 2" xfId="48170"/>
    <cellStyle name="Note 6 8 2 3 4 3" xfId="48171"/>
    <cellStyle name="Note 6 8 2 3 5" xfId="48172"/>
    <cellStyle name="Note 6 8 2 3 5 2" xfId="48173"/>
    <cellStyle name="Note 6 8 2 3 5 3" xfId="48174"/>
    <cellStyle name="Note 6 8 2 3 6" xfId="48175"/>
    <cellStyle name="Note 6 8 2 4" xfId="48176"/>
    <cellStyle name="Note 6 8 2 4 2" xfId="48177"/>
    <cellStyle name="Note 6 8 2 4 2 2" xfId="48178"/>
    <cellStyle name="Note 6 8 2 4 2 3" xfId="48179"/>
    <cellStyle name="Note 6 8 2 4 3" xfId="48180"/>
    <cellStyle name="Note 6 8 2 4 3 2" xfId="48181"/>
    <cellStyle name="Note 6 8 2 4 3 3" xfId="48182"/>
    <cellStyle name="Note 6 8 2 4 4" xfId="48183"/>
    <cellStyle name="Note 6 8 2 4 4 2" xfId="48184"/>
    <cellStyle name="Note 6 8 2 4 4 3" xfId="48185"/>
    <cellStyle name="Note 6 8 2 4 5" xfId="48186"/>
    <cellStyle name="Note 6 8 2 4 5 2" xfId="48187"/>
    <cellStyle name="Note 6 8 2 4 5 3" xfId="48188"/>
    <cellStyle name="Note 6 8 2 4 6" xfId="48189"/>
    <cellStyle name="Note 6 8 2 4 6 2" xfId="48190"/>
    <cellStyle name="Note 6 8 2 4 6 3" xfId="48191"/>
    <cellStyle name="Note 6 8 2 4 7" xfId="48192"/>
    <cellStyle name="Note 6 8 2 4 8" xfId="48193"/>
    <cellStyle name="Note 6 8 2 5" xfId="48194"/>
    <cellStyle name="Note 6 8 2 5 2" xfId="48195"/>
    <cellStyle name="Note 6 8 2 5 2 2" xfId="48196"/>
    <cellStyle name="Note 6 8 2 5 2 3" xfId="48197"/>
    <cellStyle name="Note 6 8 2 5 3" xfId="48198"/>
    <cellStyle name="Note 6 8 2 5 3 2" xfId="48199"/>
    <cellStyle name="Note 6 8 2 5 3 3" xfId="48200"/>
    <cellStyle name="Note 6 8 2 5 4" xfId="48201"/>
    <cellStyle name="Note 6 8 2 5 5" xfId="48202"/>
    <cellStyle name="Note 6 8 2 6" xfId="48203"/>
    <cellStyle name="Note 6 8 2 6 2" xfId="48204"/>
    <cellStyle name="Note 6 8 2 6 3" xfId="48205"/>
    <cellStyle name="Note 6 8 2 7" xfId="48206"/>
    <cellStyle name="Note 6 8 2 7 2" xfId="48207"/>
    <cellStyle name="Note 6 8 2 7 3" xfId="48208"/>
    <cellStyle name="Note 6 8 2 8" xfId="48209"/>
    <cellStyle name="Note 6 8 2 8 2" xfId="48210"/>
    <cellStyle name="Note 6 8 2 8 3" xfId="48211"/>
    <cellStyle name="Note 6 8 2 9" xfId="48212"/>
    <cellStyle name="Note 6 8 3" xfId="48213"/>
    <cellStyle name="Note 6 8 3 2" xfId="48214"/>
    <cellStyle name="Note 6 8 3 2 2" xfId="48215"/>
    <cellStyle name="Note 6 8 3 2 2 2" xfId="48216"/>
    <cellStyle name="Note 6 8 3 2 2 2 2" xfId="48217"/>
    <cellStyle name="Note 6 8 3 2 2 2 3" xfId="48218"/>
    <cellStyle name="Note 6 8 3 2 2 3" xfId="48219"/>
    <cellStyle name="Note 6 8 3 2 2 3 2" xfId="48220"/>
    <cellStyle name="Note 6 8 3 2 2 3 3" xfId="48221"/>
    <cellStyle name="Note 6 8 3 2 2 4" xfId="48222"/>
    <cellStyle name="Note 6 8 3 2 2 5" xfId="48223"/>
    <cellStyle name="Note 6 8 3 2 3" xfId="48224"/>
    <cellStyle name="Note 6 8 3 2 3 2" xfId="48225"/>
    <cellStyle name="Note 6 8 3 2 3 3" xfId="48226"/>
    <cellStyle name="Note 6 8 3 2 4" xfId="48227"/>
    <cellStyle name="Note 6 8 3 2 4 2" xfId="48228"/>
    <cellStyle name="Note 6 8 3 2 4 3" xfId="48229"/>
    <cellStyle name="Note 6 8 3 2 5" xfId="48230"/>
    <cellStyle name="Note 6 8 3 2 5 2" xfId="48231"/>
    <cellStyle name="Note 6 8 3 2 5 3" xfId="48232"/>
    <cellStyle name="Note 6 8 3 2 6" xfId="48233"/>
    <cellStyle name="Note 6 8 3 3" xfId="48234"/>
    <cellStyle name="Note 6 8 3 3 2" xfId="48235"/>
    <cellStyle name="Note 6 8 3 3 2 2" xfId="48236"/>
    <cellStyle name="Note 6 8 3 3 2 2 2" xfId="48237"/>
    <cellStyle name="Note 6 8 3 3 2 2 3" xfId="48238"/>
    <cellStyle name="Note 6 8 3 3 2 3" xfId="48239"/>
    <cellStyle name="Note 6 8 3 3 2 3 2" xfId="48240"/>
    <cellStyle name="Note 6 8 3 3 2 3 3" xfId="48241"/>
    <cellStyle name="Note 6 8 3 3 2 4" xfId="48242"/>
    <cellStyle name="Note 6 8 3 3 2 5" xfId="48243"/>
    <cellStyle name="Note 6 8 3 3 3" xfId="48244"/>
    <cellStyle name="Note 6 8 3 3 3 2" xfId="48245"/>
    <cellStyle name="Note 6 8 3 3 3 3" xfId="48246"/>
    <cellStyle name="Note 6 8 3 3 4" xfId="48247"/>
    <cellStyle name="Note 6 8 3 3 4 2" xfId="48248"/>
    <cellStyle name="Note 6 8 3 3 4 3" xfId="48249"/>
    <cellStyle name="Note 6 8 3 3 5" xfId="48250"/>
    <cellStyle name="Note 6 8 3 3 5 2" xfId="48251"/>
    <cellStyle name="Note 6 8 3 3 5 3" xfId="48252"/>
    <cellStyle name="Note 6 8 3 3 6" xfId="48253"/>
    <cellStyle name="Note 6 8 3 4" xfId="48254"/>
    <cellStyle name="Note 6 8 3 4 2" xfId="48255"/>
    <cellStyle name="Note 6 8 3 4 2 2" xfId="48256"/>
    <cellStyle name="Note 6 8 3 4 2 3" xfId="48257"/>
    <cellStyle name="Note 6 8 3 4 3" xfId="48258"/>
    <cellStyle name="Note 6 8 3 4 3 2" xfId="48259"/>
    <cellStyle name="Note 6 8 3 4 3 3" xfId="48260"/>
    <cellStyle name="Note 6 8 3 4 4" xfId="48261"/>
    <cellStyle name="Note 6 8 3 4 4 2" xfId="48262"/>
    <cellStyle name="Note 6 8 3 4 4 3" xfId="48263"/>
    <cellStyle name="Note 6 8 3 4 5" xfId="48264"/>
    <cellStyle name="Note 6 8 3 4 5 2" xfId="48265"/>
    <cellStyle name="Note 6 8 3 4 5 3" xfId="48266"/>
    <cellStyle name="Note 6 8 3 4 6" xfId="48267"/>
    <cellStyle name="Note 6 8 3 4 6 2" xfId="48268"/>
    <cellStyle name="Note 6 8 3 4 6 3" xfId="48269"/>
    <cellStyle name="Note 6 8 3 4 7" xfId="48270"/>
    <cellStyle name="Note 6 8 3 4 8" xfId="48271"/>
    <cellStyle name="Note 6 8 3 5" xfId="48272"/>
    <cellStyle name="Note 6 8 3 5 2" xfId="48273"/>
    <cellStyle name="Note 6 8 3 5 2 2" xfId="48274"/>
    <cellStyle name="Note 6 8 3 5 2 3" xfId="48275"/>
    <cellStyle name="Note 6 8 3 5 3" xfId="48276"/>
    <cellStyle name="Note 6 8 3 5 3 2" xfId="48277"/>
    <cellStyle name="Note 6 8 3 5 3 3" xfId="48278"/>
    <cellStyle name="Note 6 8 3 5 4" xfId="48279"/>
    <cellStyle name="Note 6 8 3 5 5" xfId="48280"/>
    <cellStyle name="Note 6 8 3 6" xfId="48281"/>
    <cellStyle name="Note 6 8 3 6 2" xfId="48282"/>
    <cellStyle name="Note 6 8 3 6 3" xfId="48283"/>
    <cellStyle name="Note 6 8 3 7" xfId="48284"/>
    <cellStyle name="Note 6 8 3 7 2" xfId="48285"/>
    <cellStyle name="Note 6 8 3 7 3" xfId="48286"/>
    <cellStyle name="Note 6 8 3 8" xfId="48287"/>
    <cellStyle name="Note 6 8 3 8 2" xfId="48288"/>
    <cellStyle name="Note 6 8 3 8 3" xfId="48289"/>
    <cellStyle name="Note 6 8 3 9" xfId="48290"/>
    <cellStyle name="Note 6 8 4" xfId="48291"/>
    <cellStyle name="Note 6 8 4 2" xfId="48292"/>
    <cellStyle name="Note 6 8 4 2 2" xfId="48293"/>
    <cellStyle name="Note 6 8 4 2 2 2" xfId="48294"/>
    <cellStyle name="Note 6 8 4 2 2 2 2" xfId="48295"/>
    <cellStyle name="Note 6 8 4 2 2 2 3" xfId="48296"/>
    <cellStyle name="Note 6 8 4 2 2 3" xfId="48297"/>
    <cellStyle name="Note 6 8 4 2 2 3 2" xfId="48298"/>
    <cellStyle name="Note 6 8 4 2 2 3 3" xfId="48299"/>
    <cellStyle name="Note 6 8 4 2 2 4" xfId="48300"/>
    <cellStyle name="Note 6 8 4 2 2 5" xfId="48301"/>
    <cellStyle name="Note 6 8 4 2 3" xfId="48302"/>
    <cellStyle name="Note 6 8 4 2 3 2" xfId="48303"/>
    <cellStyle name="Note 6 8 4 2 3 3" xfId="48304"/>
    <cellStyle name="Note 6 8 4 2 4" xfId="48305"/>
    <cellStyle name="Note 6 8 4 2 4 2" xfId="48306"/>
    <cellStyle name="Note 6 8 4 2 4 3" xfId="48307"/>
    <cellStyle name="Note 6 8 4 2 5" xfId="48308"/>
    <cellStyle name="Note 6 8 4 2 5 2" xfId="48309"/>
    <cellStyle name="Note 6 8 4 2 5 3" xfId="48310"/>
    <cellStyle name="Note 6 8 4 2 6" xfId="48311"/>
    <cellStyle name="Note 6 8 4 3" xfId="48312"/>
    <cellStyle name="Note 6 8 4 3 2" xfId="48313"/>
    <cellStyle name="Note 6 8 4 3 2 2" xfId="48314"/>
    <cellStyle name="Note 6 8 4 3 2 2 2" xfId="48315"/>
    <cellStyle name="Note 6 8 4 3 2 2 3" xfId="48316"/>
    <cellStyle name="Note 6 8 4 3 2 3" xfId="48317"/>
    <cellStyle name="Note 6 8 4 3 2 3 2" xfId="48318"/>
    <cellStyle name="Note 6 8 4 3 2 3 3" xfId="48319"/>
    <cellStyle name="Note 6 8 4 3 2 4" xfId="48320"/>
    <cellStyle name="Note 6 8 4 3 2 5" xfId="48321"/>
    <cellStyle name="Note 6 8 4 3 3" xfId="48322"/>
    <cellStyle name="Note 6 8 4 3 3 2" xfId="48323"/>
    <cellStyle name="Note 6 8 4 3 3 3" xfId="48324"/>
    <cellStyle name="Note 6 8 4 3 4" xfId="48325"/>
    <cellStyle name="Note 6 8 4 3 4 2" xfId="48326"/>
    <cellStyle name="Note 6 8 4 3 4 3" xfId="48327"/>
    <cellStyle name="Note 6 8 4 3 5" xfId="48328"/>
    <cellStyle name="Note 6 8 4 3 5 2" xfId="48329"/>
    <cellStyle name="Note 6 8 4 3 5 3" xfId="48330"/>
    <cellStyle name="Note 6 8 4 3 6" xfId="48331"/>
    <cellStyle name="Note 6 8 4 4" xfId="48332"/>
    <cellStyle name="Note 6 8 4 4 2" xfId="48333"/>
    <cellStyle name="Note 6 8 4 4 2 2" xfId="48334"/>
    <cellStyle name="Note 6 8 4 4 2 3" xfId="48335"/>
    <cellStyle name="Note 6 8 4 4 3" xfId="48336"/>
    <cellStyle name="Note 6 8 4 4 3 2" xfId="48337"/>
    <cellStyle name="Note 6 8 4 4 3 3" xfId="48338"/>
    <cellStyle name="Note 6 8 4 4 4" xfId="48339"/>
    <cellStyle name="Note 6 8 4 4 4 2" xfId="48340"/>
    <cellStyle name="Note 6 8 4 4 4 3" xfId="48341"/>
    <cellStyle name="Note 6 8 4 4 5" xfId="48342"/>
    <cellStyle name="Note 6 8 4 4 5 2" xfId="48343"/>
    <cellStyle name="Note 6 8 4 4 5 3" xfId="48344"/>
    <cellStyle name="Note 6 8 4 4 6" xfId="48345"/>
    <cellStyle name="Note 6 8 4 4 6 2" xfId="48346"/>
    <cellStyle name="Note 6 8 4 4 6 3" xfId="48347"/>
    <cellStyle name="Note 6 8 4 4 7" xfId="48348"/>
    <cellStyle name="Note 6 8 4 4 8" xfId="48349"/>
    <cellStyle name="Note 6 8 4 5" xfId="48350"/>
    <cellStyle name="Note 6 8 4 5 2" xfId="48351"/>
    <cellStyle name="Note 6 8 4 5 2 2" xfId="48352"/>
    <cellStyle name="Note 6 8 4 5 2 3" xfId="48353"/>
    <cellStyle name="Note 6 8 4 5 3" xfId="48354"/>
    <cellStyle name="Note 6 8 4 5 3 2" xfId="48355"/>
    <cellStyle name="Note 6 8 4 5 3 3" xfId="48356"/>
    <cellStyle name="Note 6 8 4 5 4" xfId="48357"/>
    <cellStyle name="Note 6 8 4 5 5" xfId="48358"/>
    <cellStyle name="Note 6 8 4 6" xfId="48359"/>
    <cellStyle name="Note 6 8 4 6 2" xfId="48360"/>
    <cellStyle name="Note 6 8 4 6 3" xfId="48361"/>
    <cellStyle name="Note 6 8 4 7" xfId="48362"/>
    <cellStyle name="Note 6 8 4 7 2" xfId="48363"/>
    <cellStyle name="Note 6 8 4 7 3" xfId="48364"/>
    <cellStyle name="Note 6 8 4 8" xfId="48365"/>
    <cellStyle name="Note 6 8 4 8 2" xfId="48366"/>
    <cellStyle name="Note 6 8 4 8 3" xfId="48367"/>
    <cellStyle name="Note 6 8 4 9" xfId="48368"/>
    <cellStyle name="Note 6 8 5" xfId="48369"/>
    <cellStyle name="Note 6 8 5 2" xfId="48370"/>
    <cellStyle name="Note 6 8 5 2 2" xfId="48371"/>
    <cellStyle name="Note 6 8 5 2 2 2" xfId="48372"/>
    <cellStyle name="Note 6 8 5 2 2 2 2" xfId="48373"/>
    <cellStyle name="Note 6 8 5 2 2 2 3" xfId="48374"/>
    <cellStyle name="Note 6 8 5 2 2 3" xfId="48375"/>
    <cellStyle name="Note 6 8 5 2 2 3 2" xfId="48376"/>
    <cellStyle name="Note 6 8 5 2 2 3 3" xfId="48377"/>
    <cellStyle name="Note 6 8 5 2 2 4" xfId="48378"/>
    <cellStyle name="Note 6 8 5 2 2 5" xfId="48379"/>
    <cellStyle name="Note 6 8 5 2 3" xfId="48380"/>
    <cellStyle name="Note 6 8 5 2 3 2" xfId="48381"/>
    <cellStyle name="Note 6 8 5 2 3 3" xfId="48382"/>
    <cellStyle name="Note 6 8 5 2 4" xfId="48383"/>
    <cellStyle name="Note 6 8 5 2 4 2" xfId="48384"/>
    <cellStyle name="Note 6 8 5 2 4 3" xfId="48385"/>
    <cellStyle name="Note 6 8 5 2 5" xfId="48386"/>
    <cellStyle name="Note 6 8 5 2 5 2" xfId="48387"/>
    <cellStyle name="Note 6 8 5 2 5 3" xfId="48388"/>
    <cellStyle name="Note 6 8 5 2 6" xfId="48389"/>
    <cellStyle name="Note 6 8 5 3" xfId="48390"/>
    <cellStyle name="Note 6 8 5 3 2" xfId="48391"/>
    <cellStyle name="Note 6 8 5 3 2 2" xfId="48392"/>
    <cellStyle name="Note 6 8 5 3 2 2 2" xfId="48393"/>
    <cellStyle name="Note 6 8 5 3 2 2 3" xfId="48394"/>
    <cellStyle name="Note 6 8 5 3 2 3" xfId="48395"/>
    <cellStyle name="Note 6 8 5 3 2 3 2" xfId="48396"/>
    <cellStyle name="Note 6 8 5 3 2 3 3" xfId="48397"/>
    <cellStyle name="Note 6 8 5 3 2 4" xfId="48398"/>
    <cellStyle name="Note 6 8 5 3 2 5" xfId="48399"/>
    <cellStyle name="Note 6 8 5 3 3" xfId="48400"/>
    <cellStyle name="Note 6 8 5 3 3 2" xfId="48401"/>
    <cellStyle name="Note 6 8 5 3 3 3" xfId="48402"/>
    <cellStyle name="Note 6 8 5 3 4" xfId="48403"/>
    <cellStyle name="Note 6 8 5 3 4 2" xfId="48404"/>
    <cellStyle name="Note 6 8 5 3 4 3" xfId="48405"/>
    <cellStyle name="Note 6 8 5 3 5" xfId="48406"/>
    <cellStyle name="Note 6 8 5 3 5 2" xfId="48407"/>
    <cellStyle name="Note 6 8 5 3 5 3" xfId="48408"/>
    <cellStyle name="Note 6 8 5 3 6" xfId="48409"/>
    <cellStyle name="Note 6 8 5 4" xfId="48410"/>
    <cellStyle name="Note 6 8 5 4 2" xfId="48411"/>
    <cellStyle name="Note 6 8 5 4 2 2" xfId="48412"/>
    <cellStyle name="Note 6 8 5 4 2 3" xfId="48413"/>
    <cellStyle name="Note 6 8 5 4 3" xfId="48414"/>
    <cellStyle name="Note 6 8 5 4 3 2" xfId="48415"/>
    <cellStyle name="Note 6 8 5 4 3 3" xfId="48416"/>
    <cellStyle name="Note 6 8 5 4 4" xfId="48417"/>
    <cellStyle name="Note 6 8 5 4 4 2" xfId="48418"/>
    <cellStyle name="Note 6 8 5 4 4 3" xfId="48419"/>
    <cellStyle name="Note 6 8 5 4 5" xfId="48420"/>
    <cellStyle name="Note 6 8 5 4 5 2" xfId="48421"/>
    <cellStyle name="Note 6 8 5 4 5 3" xfId="48422"/>
    <cellStyle name="Note 6 8 5 4 6" xfId="48423"/>
    <cellStyle name="Note 6 8 5 4 6 2" xfId="48424"/>
    <cellStyle name="Note 6 8 5 4 6 3" xfId="48425"/>
    <cellStyle name="Note 6 8 5 4 7" xfId="48426"/>
    <cellStyle name="Note 6 8 5 4 8" xfId="48427"/>
    <cellStyle name="Note 6 8 5 5" xfId="48428"/>
    <cellStyle name="Note 6 8 5 5 2" xfId="48429"/>
    <cellStyle name="Note 6 8 5 5 2 2" xfId="48430"/>
    <cellStyle name="Note 6 8 5 5 2 3" xfId="48431"/>
    <cellStyle name="Note 6 8 5 5 3" xfId="48432"/>
    <cellStyle name="Note 6 8 5 5 3 2" xfId="48433"/>
    <cellStyle name="Note 6 8 5 5 3 3" xfId="48434"/>
    <cellStyle name="Note 6 8 5 5 4" xfId="48435"/>
    <cellStyle name="Note 6 8 5 5 5" xfId="48436"/>
    <cellStyle name="Note 6 8 5 6" xfId="48437"/>
    <cellStyle name="Note 6 8 5 6 2" xfId="48438"/>
    <cellStyle name="Note 6 8 5 6 3" xfId="48439"/>
    <cellStyle name="Note 6 8 5 7" xfId="48440"/>
    <cellStyle name="Note 6 8 5 7 2" xfId="48441"/>
    <cellStyle name="Note 6 8 5 7 3" xfId="48442"/>
    <cellStyle name="Note 6 8 5 8" xfId="48443"/>
    <cellStyle name="Note 6 8 5 8 2" xfId="48444"/>
    <cellStyle name="Note 6 8 5 8 3" xfId="48445"/>
    <cellStyle name="Note 6 8 5 9" xfId="48446"/>
    <cellStyle name="Note 6 8 6" xfId="48447"/>
    <cellStyle name="Note 6 8 6 2" xfId="48448"/>
    <cellStyle name="Note 6 8 6 2 2" xfId="48449"/>
    <cellStyle name="Note 6 8 6 2 2 2" xfId="48450"/>
    <cellStyle name="Note 6 8 6 2 2 3" xfId="48451"/>
    <cellStyle name="Note 6 8 6 2 3" xfId="48452"/>
    <cellStyle name="Note 6 8 6 2 3 2" xfId="48453"/>
    <cellStyle name="Note 6 8 6 2 3 3" xfId="48454"/>
    <cellStyle name="Note 6 8 6 2 4" xfId="48455"/>
    <cellStyle name="Note 6 8 6 2 5" xfId="48456"/>
    <cellStyle name="Note 6 8 6 3" xfId="48457"/>
    <cellStyle name="Note 6 8 6 3 2" xfId="48458"/>
    <cellStyle name="Note 6 8 6 3 3" xfId="48459"/>
    <cellStyle name="Note 6 8 6 4" xfId="48460"/>
    <cellStyle name="Note 6 8 6 4 2" xfId="48461"/>
    <cellStyle name="Note 6 8 6 4 3" xfId="48462"/>
    <cellStyle name="Note 6 8 6 5" xfId="48463"/>
    <cellStyle name="Note 6 8 6 5 2" xfId="48464"/>
    <cellStyle name="Note 6 8 6 5 3" xfId="48465"/>
    <cellStyle name="Note 6 8 6 6" xfId="48466"/>
    <cellStyle name="Note 6 8 7" xfId="48467"/>
    <cellStyle name="Note 6 8 7 2" xfId="48468"/>
    <cellStyle name="Note 6 8 7 2 2" xfId="48469"/>
    <cellStyle name="Note 6 8 7 2 2 2" xfId="48470"/>
    <cellStyle name="Note 6 8 7 2 2 3" xfId="48471"/>
    <cellStyle name="Note 6 8 7 2 3" xfId="48472"/>
    <cellStyle name="Note 6 8 7 2 3 2" xfId="48473"/>
    <cellStyle name="Note 6 8 7 2 3 3" xfId="48474"/>
    <cellStyle name="Note 6 8 7 2 4" xfId="48475"/>
    <cellStyle name="Note 6 8 7 2 5" xfId="48476"/>
    <cellStyle name="Note 6 8 7 3" xfId="48477"/>
    <cellStyle name="Note 6 8 7 3 2" xfId="48478"/>
    <cellStyle name="Note 6 8 7 3 3" xfId="48479"/>
    <cellStyle name="Note 6 8 7 4" xfId="48480"/>
    <cellStyle name="Note 6 8 7 4 2" xfId="48481"/>
    <cellStyle name="Note 6 8 7 4 3" xfId="48482"/>
    <cellStyle name="Note 6 8 7 5" xfId="48483"/>
    <cellStyle name="Note 6 8 7 5 2" xfId="48484"/>
    <cellStyle name="Note 6 8 7 5 3" xfId="48485"/>
    <cellStyle name="Note 6 8 7 6" xfId="48486"/>
    <cellStyle name="Note 6 8 8" xfId="48487"/>
    <cellStyle name="Note 6 8 8 2" xfId="48488"/>
    <cellStyle name="Note 6 8 8 2 2" xfId="48489"/>
    <cellStyle name="Note 6 8 8 2 3" xfId="48490"/>
    <cellStyle name="Note 6 8 8 3" xfId="48491"/>
    <cellStyle name="Note 6 8 8 3 2" xfId="48492"/>
    <cellStyle name="Note 6 8 8 3 3" xfId="48493"/>
    <cellStyle name="Note 6 8 8 4" xfId="48494"/>
    <cellStyle name="Note 6 8 8 4 2" xfId="48495"/>
    <cellStyle name="Note 6 8 8 4 3" xfId="48496"/>
    <cellStyle name="Note 6 8 8 5" xfId="48497"/>
    <cellStyle name="Note 6 8 8 5 2" xfId="48498"/>
    <cellStyle name="Note 6 8 8 5 3" xfId="48499"/>
    <cellStyle name="Note 6 8 8 6" xfId="48500"/>
    <cellStyle name="Note 6 8 8 6 2" xfId="48501"/>
    <cellStyle name="Note 6 8 8 6 3" xfId="48502"/>
    <cellStyle name="Note 6 8 8 7" xfId="48503"/>
    <cellStyle name="Note 6 8 8 8" xfId="48504"/>
    <cellStyle name="Note 6 8 9" xfId="48505"/>
    <cellStyle name="Note 6 8 9 2" xfId="48506"/>
    <cellStyle name="Note 6 8 9 2 2" xfId="48507"/>
    <cellStyle name="Note 6 8 9 2 3" xfId="48508"/>
    <cellStyle name="Note 6 8 9 3" xfId="48509"/>
    <cellStyle name="Note 6 8 9 3 2" xfId="48510"/>
    <cellStyle name="Note 6 8 9 3 3" xfId="48511"/>
    <cellStyle name="Note 6 8 9 4" xfId="48512"/>
    <cellStyle name="Note 6 8 9 5" xfId="48513"/>
    <cellStyle name="Note 6 9" xfId="48514"/>
    <cellStyle name="Note 6 9 10" xfId="48515"/>
    <cellStyle name="Note 6 9 10 2" xfId="48516"/>
    <cellStyle name="Note 6 9 10 3" xfId="48517"/>
    <cellStyle name="Note 6 9 11" xfId="48518"/>
    <cellStyle name="Note 6 9 11 2" xfId="48519"/>
    <cellStyle name="Note 6 9 11 3" xfId="48520"/>
    <cellStyle name="Note 6 9 12" xfId="48521"/>
    <cellStyle name="Note 6 9 12 2" xfId="48522"/>
    <cellStyle name="Note 6 9 12 3" xfId="48523"/>
    <cellStyle name="Note 6 9 13" xfId="48524"/>
    <cellStyle name="Note 6 9 2" xfId="48525"/>
    <cellStyle name="Note 6 9 2 2" xfId="48526"/>
    <cellStyle name="Note 6 9 2 2 2" xfId="48527"/>
    <cellStyle name="Note 6 9 2 2 2 2" xfId="48528"/>
    <cellStyle name="Note 6 9 2 2 2 2 2" xfId="48529"/>
    <cellStyle name="Note 6 9 2 2 2 2 3" xfId="48530"/>
    <cellStyle name="Note 6 9 2 2 2 3" xfId="48531"/>
    <cellStyle name="Note 6 9 2 2 2 3 2" xfId="48532"/>
    <cellStyle name="Note 6 9 2 2 2 3 3" xfId="48533"/>
    <cellStyle name="Note 6 9 2 2 2 4" xfId="48534"/>
    <cellStyle name="Note 6 9 2 2 2 5" xfId="48535"/>
    <cellStyle name="Note 6 9 2 2 3" xfId="48536"/>
    <cellStyle name="Note 6 9 2 2 3 2" xfId="48537"/>
    <cellStyle name="Note 6 9 2 2 3 3" xfId="48538"/>
    <cellStyle name="Note 6 9 2 2 4" xfId="48539"/>
    <cellStyle name="Note 6 9 2 2 4 2" xfId="48540"/>
    <cellStyle name="Note 6 9 2 2 4 3" xfId="48541"/>
    <cellStyle name="Note 6 9 2 2 5" xfId="48542"/>
    <cellStyle name="Note 6 9 2 2 5 2" xfId="48543"/>
    <cellStyle name="Note 6 9 2 2 5 3" xfId="48544"/>
    <cellStyle name="Note 6 9 2 2 6" xfId="48545"/>
    <cellStyle name="Note 6 9 2 3" xfId="48546"/>
    <cellStyle name="Note 6 9 2 3 2" xfId="48547"/>
    <cellStyle name="Note 6 9 2 3 2 2" xfId="48548"/>
    <cellStyle name="Note 6 9 2 3 2 2 2" xfId="48549"/>
    <cellStyle name="Note 6 9 2 3 2 2 3" xfId="48550"/>
    <cellStyle name="Note 6 9 2 3 2 3" xfId="48551"/>
    <cellStyle name="Note 6 9 2 3 2 3 2" xfId="48552"/>
    <cellStyle name="Note 6 9 2 3 2 3 3" xfId="48553"/>
    <cellStyle name="Note 6 9 2 3 2 4" xfId="48554"/>
    <cellStyle name="Note 6 9 2 3 2 5" xfId="48555"/>
    <cellStyle name="Note 6 9 2 3 3" xfId="48556"/>
    <cellStyle name="Note 6 9 2 3 3 2" xfId="48557"/>
    <cellStyle name="Note 6 9 2 3 3 3" xfId="48558"/>
    <cellStyle name="Note 6 9 2 3 4" xfId="48559"/>
    <cellStyle name="Note 6 9 2 3 4 2" xfId="48560"/>
    <cellStyle name="Note 6 9 2 3 4 3" xfId="48561"/>
    <cellStyle name="Note 6 9 2 3 5" xfId="48562"/>
    <cellStyle name="Note 6 9 2 3 5 2" xfId="48563"/>
    <cellStyle name="Note 6 9 2 3 5 3" xfId="48564"/>
    <cellStyle name="Note 6 9 2 3 6" xfId="48565"/>
    <cellStyle name="Note 6 9 2 4" xfId="48566"/>
    <cellStyle name="Note 6 9 2 4 2" xfId="48567"/>
    <cellStyle name="Note 6 9 2 4 2 2" xfId="48568"/>
    <cellStyle name="Note 6 9 2 4 2 3" xfId="48569"/>
    <cellStyle name="Note 6 9 2 4 3" xfId="48570"/>
    <cellStyle name="Note 6 9 2 4 3 2" xfId="48571"/>
    <cellStyle name="Note 6 9 2 4 3 3" xfId="48572"/>
    <cellStyle name="Note 6 9 2 4 4" xfId="48573"/>
    <cellStyle name="Note 6 9 2 4 4 2" xfId="48574"/>
    <cellStyle name="Note 6 9 2 4 4 3" xfId="48575"/>
    <cellStyle name="Note 6 9 2 4 5" xfId="48576"/>
    <cellStyle name="Note 6 9 2 4 5 2" xfId="48577"/>
    <cellStyle name="Note 6 9 2 4 5 3" xfId="48578"/>
    <cellStyle name="Note 6 9 2 4 6" xfId="48579"/>
    <cellStyle name="Note 6 9 2 4 6 2" xfId="48580"/>
    <cellStyle name="Note 6 9 2 4 6 3" xfId="48581"/>
    <cellStyle name="Note 6 9 2 4 7" xfId="48582"/>
    <cellStyle name="Note 6 9 2 4 8" xfId="48583"/>
    <cellStyle name="Note 6 9 2 5" xfId="48584"/>
    <cellStyle name="Note 6 9 2 5 2" xfId="48585"/>
    <cellStyle name="Note 6 9 2 5 2 2" xfId="48586"/>
    <cellStyle name="Note 6 9 2 5 2 3" xfId="48587"/>
    <cellStyle name="Note 6 9 2 5 3" xfId="48588"/>
    <cellStyle name="Note 6 9 2 5 3 2" xfId="48589"/>
    <cellStyle name="Note 6 9 2 5 3 3" xfId="48590"/>
    <cellStyle name="Note 6 9 2 5 4" xfId="48591"/>
    <cellStyle name="Note 6 9 2 5 5" xfId="48592"/>
    <cellStyle name="Note 6 9 2 6" xfId="48593"/>
    <cellStyle name="Note 6 9 2 6 2" xfId="48594"/>
    <cellStyle name="Note 6 9 2 6 3" xfId="48595"/>
    <cellStyle name="Note 6 9 2 7" xfId="48596"/>
    <cellStyle name="Note 6 9 2 7 2" xfId="48597"/>
    <cellStyle name="Note 6 9 2 7 3" xfId="48598"/>
    <cellStyle name="Note 6 9 2 8" xfId="48599"/>
    <cellStyle name="Note 6 9 2 8 2" xfId="48600"/>
    <cellStyle name="Note 6 9 2 8 3" xfId="48601"/>
    <cellStyle name="Note 6 9 2 9" xfId="48602"/>
    <cellStyle name="Note 6 9 3" xfId="48603"/>
    <cellStyle name="Note 6 9 3 2" xfId="48604"/>
    <cellStyle name="Note 6 9 3 2 2" xfId="48605"/>
    <cellStyle name="Note 6 9 3 2 2 2" xfId="48606"/>
    <cellStyle name="Note 6 9 3 2 2 2 2" xfId="48607"/>
    <cellStyle name="Note 6 9 3 2 2 2 3" xfId="48608"/>
    <cellStyle name="Note 6 9 3 2 2 3" xfId="48609"/>
    <cellStyle name="Note 6 9 3 2 2 3 2" xfId="48610"/>
    <cellStyle name="Note 6 9 3 2 2 3 3" xfId="48611"/>
    <cellStyle name="Note 6 9 3 2 2 4" xfId="48612"/>
    <cellStyle name="Note 6 9 3 2 2 5" xfId="48613"/>
    <cellStyle name="Note 6 9 3 2 3" xfId="48614"/>
    <cellStyle name="Note 6 9 3 2 3 2" xfId="48615"/>
    <cellStyle name="Note 6 9 3 2 3 3" xfId="48616"/>
    <cellStyle name="Note 6 9 3 2 4" xfId="48617"/>
    <cellStyle name="Note 6 9 3 2 4 2" xfId="48618"/>
    <cellStyle name="Note 6 9 3 2 4 3" xfId="48619"/>
    <cellStyle name="Note 6 9 3 2 5" xfId="48620"/>
    <cellStyle name="Note 6 9 3 2 5 2" xfId="48621"/>
    <cellStyle name="Note 6 9 3 2 5 3" xfId="48622"/>
    <cellStyle name="Note 6 9 3 2 6" xfId="48623"/>
    <cellStyle name="Note 6 9 3 3" xfId="48624"/>
    <cellStyle name="Note 6 9 3 3 2" xfId="48625"/>
    <cellStyle name="Note 6 9 3 3 2 2" xfId="48626"/>
    <cellStyle name="Note 6 9 3 3 2 2 2" xfId="48627"/>
    <cellStyle name="Note 6 9 3 3 2 2 3" xfId="48628"/>
    <cellStyle name="Note 6 9 3 3 2 3" xfId="48629"/>
    <cellStyle name="Note 6 9 3 3 2 3 2" xfId="48630"/>
    <cellStyle name="Note 6 9 3 3 2 3 3" xfId="48631"/>
    <cellStyle name="Note 6 9 3 3 2 4" xfId="48632"/>
    <cellStyle name="Note 6 9 3 3 2 5" xfId="48633"/>
    <cellStyle name="Note 6 9 3 3 3" xfId="48634"/>
    <cellStyle name="Note 6 9 3 3 3 2" xfId="48635"/>
    <cellStyle name="Note 6 9 3 3 3 3" xfId="48636"/>
    <cellStyle name="Note 6 9 3 3 4" xfId="48637"/>
    <cellStyle name="Note 6 9 3 3 4 2" xfId="48638"/>
    <cellStyle name="Note 6 9 3 3 4 3" xfId="48639"/>
    <cellStyle name="Note 6 9 3 3 5" xfId="48640"/>
    <cellStyle name="Note 6 9 3 3 5 2" xfId="48641"/>
    <cellStyle name="Note 6 9 3 3 5 3" xfId="48642"/>
    <cellStyle name="Note 6 9 3 3 6" xfId="48643"/>
    <cellStyle name="Note 6 9 3 4" xfId="48644"/>
    <cellStyle name="Note 6 9 3 4 2" xfId="48645"/>
    <cellStyle name="Note 6 9 3 4 2 2" xfId="48646"/>
    <cellStyle name="Note 6 9 3 4 2 3" xfId="48647"/>
    <cellStyle name="Note 6 9 3 4 3" xfId="48648"/>
    <cellStyle name="Note 6 9 3 4 3 2" xfId="48649"/>
    <cellStyle name="Note 6 9 3 4 3 3" xfId="48650"/>
    <cellStyle name="Note 6 9 3 4 4" xfId="48651"/>
    <cellStyle name="Note 6 9 3 4 4 2" xfId="48652"/>
    <cellStyle name="Note 6 9 3 4 4 3" xfId="48653"/>
    <cellStyle name="Note 6 9 3 4 5" xfId="48654"/>
    <cellStyle name="Note 6 9 3 4 5 2" xfId="48655"/>
    <cellStyle name="Note 6 9 3 4 5 3" xfId="48656"/>
    <cellStyle name="Note 6 9 3 4 6" xfId="48657"/>
    <cellStyle name="Note 6 9 3 4 6 2" xfId="48658"/>
    <cellStyle name="Note 6 9 3 4 6 3" xfId="48659"/>
    <cellStyle name="Note 6 9 3 4 7" xfId="48660"/>
    <cellStyle name="Note 6 9 3 4 8" xfId="48661"/>
    <cellStyle name="Note 6 9 3 5" xfId="48662"/>
    <cellStyle name="Note 6 9 3 5 2" xfId="48663"/>
    <cellStyle name="Note 6 9 3 5 2 2" xfId="48664"/>
    <cellStyle name="Note 6 9 3 5 2 3" xfId="48665"/>
    <cellStyle name="Note 6 9 3 5 3" xfId="48666"/>
    <cellStyle name="Note 6 9 3 5 3 2" xfId="48667"/>
    <cellStyle name="Note 6 9 3 5 3 3" xfId="48668"/>
    <cellStyle name="Note 6 9 3 5 4" xfId="48669"/>
    <cellStyle name="Note 6 9 3 5 5" xfId="48670"/>
    <cellStyle name="Note 6 9 3 6" xfId="48671"/>
    <cellStyle name="Note 6 9 3 6 2" xfId="48672"/>
    <cellStyle name="Note 6 9 3 6 3" xfId="48673"/>
    <cellStyle name="Note 6 9 3 7" xfId="48674"/>
    <cellStyle name="Note 6 9 3 7 2" xfId="48675"/>
    <cellStyle name="Note 6 9 3 7 3" xfId="48676"/>
    <cellStyle name="Note 6 9 3 8" xfId="48677"/>
    <cellStyle name="Note 6 9 3 8 2" xfId="48678"/>
    <cellStyle name="Note 6 9 3 8 3" xfId="48679"/>
    <cellStyle name="Note 6 9 3 9" xfId="48680"/>
    <cellStyle name="Note 6 9 4" xfId="48681"/>
    <cellStyle name="Note 6 9 4 2" xfId="48682"/>
    <cellStyle name="Note 6 9 4 2 2" xfId="48683"/>
    <cellStyle name="Note 6 9 4 2 2 2" xfId="48684"/>
    <cellStyle name="Note 6 9 4 2 2 2 2" xfId="48685"/>
    <cellStyle name="Note 6 9 4 2 2 2 3" xfId="48686"/>
    <cellStyle name="Note 6 9 4 2 2 3" xfId="48687"/>
    <cellStyle name="Note 6 9 4 2 2 3 2" xfId="48688"/>
    <cellStyle name="Note 6 9 4 2 2 3 3" xfId="48689"/>
    <cellStyle name="Note 6 9 4 2 2 4" xfId="48690"/>
    <cellStyle name="Note 6 9 4 2 2 5" xfId="48691"/>
    <cellStyle name="Note 6 9 4 2 3" xfId="48692"/>
    <cellStyle name="Note 6 9 4 2 3 2" xfId="48693"/>
    <cellStyle name="Note 6 9 4 2 3 3" xfId="48694"/>
    <cellStyle name="Note 6 9 4 2 4" xfId="48695"/>
    <cellStyle name="Note 6 9 4 2 4 2" xfId="48696"/>
    <cellStyle name="Note 6 9 4 2 4 3" xfId="48697"/>
    <cellStyle name="Note 6 9 4 2 5" xfId="48698"/>
    <cellStyle name="Note 6 9 4 2 5 2" xfId="48699"/>
    <cellStyle name="Note 6 9 4 2 5 3" xfId="48700"/>
    <cellStyle name="Note 6 9 4 2 6" xfId="48701"/>
    <cellStyle name="Note 6 9 4 3" xfId="48702"/>
    <cellStyle name="Note 6 9 4 3 2" xfId="48703"/>
    <cellStyle name="Note 6 9 4 3 2 2" xfId="48704"/>
    <cellStyle name="Note 6 9 4 3 2 2 2" xfId="48705"/>
    <cellStyle name="Note 6 9 4 3 2 2 3" xfId="48706"/>
    <cellStyle name="Note 6 9 4 3 2 3" xfId="48707"/>
    <cellStyle name="Note 6 9 4 3 2 3 2" xfId="48708"/>
    <cellStyle name="Note 6 9 4 3 2 3 3" xfId="48709"/>
    <cellStyle name="Note 6 9 4 3 2 4" xfId="48710"/>
    <cellStyle name="Note 6 9 4 3 2 5" xfId="48711"/>
    <cellStyle name="Note 6 9 4 3 3" xfId="48712"/>
    <cellStyle name="Note 6 9 4 3 3 2" xfId="48713"/>
    <cellStyle name="Note 6 9 4 3 3 3" xfId="48714"/>
    <cellStyle name="Note 6 9 4 3 4" xfId="48715"/>
    <cellStyle name="Note 6 9 4 3 4 2" xfId="48716"/>
    <cellStyle name="Note 6 9 4 3 4 3" xfId="48717"/>
    <cellStyle name="Note 6 9 4 3 5" xfId="48718"/>
    <cellStyle name="Note 6 9 4 3 5 2" xfId="48719"/>
    <cellStyle name="Note 6 9 4 3 5 3" xfId="48720"/>
    <cellStyle name="Note 6 9 4 3 6" xfId="48721"/>
    <cellStyle name="Note 6 9 4 4" xfId="48722"/>
    <cellStyle name="Note 6 9 4 4 2" xfId="48723"/>
    <cellStyle name="Note 6 9 4 4 2 2" xfId="48724"/>
    <cellStyle name="Note 6 9 4 4 2 3" xfId="48725"/>
    <cellStyle name="Note 6 9 4 4 3" xfId="48726"/>
    <cellStyle name="Note 6 9 4 4 3 2" xfId="48727"/>
    <cellStyle name="Note 6 9 4 4 3 3" xfId="48728"/>
    <cellStyle name="Note 6 9 4 4 4" xfId="48729"/>
    <cellStyle name="Note 6 9 4 4 4 2" xfId="48730"/>
    <cellStyle name="Note 6 9 4 4 4 3" xfId="48731"/>
    <cellStyle name="Note 6 9 4 4 5" xfId="48732"/>
    <cellStyle name="Note 6 9 4 4 5 2" xfId="48733"/>
    <cellStyle name="Note 6 9 4 4 5 3" xfId="48734"/>
    <cellStyle name="Note 6 9 4 4 6" xfId="48735"/>
    <cellStyle name="Note 6 9 4 4 6 2" xfId="48736"/>
    <cellStyle name="Note 6 9 4 4 6 3" xfId="48737"/>
    <cellStyle name="Note 6 9 4 4 7" xfId="48738"/>
    <cellStyle name="Note 6 9 4 4 8" xfId="48739"/>
    <cellStyle name="Note 6 9 4 5" xfId="48740"/>
    <cellStyle name="Note 6 9 4 5 2" xfId="48741"/>
    <cellStyle name="Note 6 9 4 5 2 2" xfId="48742"/>
    <cellStyle name="Note 6 9 4 5 2 3" xfId="48743"/>
    <cellStyle name="Note 6 9 4 5 3" xfId="48744"/>
    <cellStyle name="Note 6 9 4 5 3 2" xfId="48745"/>
    <cellStyle name="Note 6 9 4 5 3 3" xfId="48746"/>
    <cellStyle name="Note 6 9 4 5 4" xfId="48747"/>
    <cellStyle name="Note 6 9 4 5 5" xfId="48748"/>
    <cellStyle name="Note 6 9 4 6" xfId="48749"/>
    <cellStyle name="Note 6 9 4 6 2" xfId="48750"/>
    <cellStyle name="Note 6 9 4 6 3" xfId="48751"/>
    <cellStyle name="Note 6 9 4 7" xfId="48752"/>
    <cellStyle name="Note 6 9 4 7 2" xfId="48753"/>
    <cellStyle name="Note 6 9 4 7 3" xfId="48754"/>
    <cellStyle name="Note 6 9 4 8" xfId="48755"/>
    <cellStyle name="Note 6 9 4 8 2" xfId="48756"/>
    <cellStyle name="Note 6 9 4 8 3" xfId="48757"/>
    <cellStyle name="Note 6 9 4 9" xfId="48758"/>
    <cellStyle name="Note 6 9 5" xfId="48759"/>
    <cellStyle name="Note 6 9 5 2" xfId="48760"/>
    <cellStyle name="Note 6 9 5 2 2" xfId="48761"/>
    <cellStyle name="Note 6 9 5 2 2 2" xfId="48762"/>
    <cellStyle name="Note 6 9 5 2 2 2 2" xfId="48763"/>
    <cellStyle name="Note 6 9 5 2 2 2 3" xfId="48764"/>
    <cellStyle name="Note 6 9 5 2 2 3" xfId="48765"/>
    <cellStyle name="Note 6 9 5 2 2 3 2" xfId="48766"/>
    <cellStyle name="Note 6 9 5 2 2 3 3" xfId="48767"/>
    <cellStyle name="Note 6 9 5 2 2 4" xfId="48768"/>
    <cellStyle name="Note 6 9 5 2 2 5" xfId="48769"/>
    <cellStyle name="Note 6 9 5 2 3" xfId="48770"/>
    <cellStyle name="Note 6 9 5 2 3 2" xfId="48771"/>
    <cellStyle name="Note 6 9 5 2 3 3" xfId="48772"/>
    <cellStyle name="Note 6 9 5 2 4" xfId="48773"/>
    <cellStyle name="Note 6 9 5 2 4 2" xfId="48774"/>
    <cellStyle name="Note 6 9 5 2 4 3" xfId="48775"/>
    <cellStyle name="Note 6 9 5 2 5" xfId="48776"/>
    <cellStyle name="Note 6 9 5 2 5 2" xfId="48777"/>
    <cellStyle name="Note 6 9 5 2 5 3" xfId="48778"/>
    <cellStyle name="Note 6 9 5 2 6" xfId="48779"/>
    <cellStyle name="Note 6 9 5 3" xfId="48780"/>
    <cellStyle name="Note 6 9 5 3 2" xfId="48781"/>
    <cellStyle name="Note 6 9 5 3 2 2" xfId="48782"/>
    <cellStyle name="Note 6 9 5 3 2 2 2" xfId="48783"/>
    <cellStyle name="Note 6 9 5 3 2 2 3" xfId="48784"/>
    <cellStyle name="Note 6 9 5 3 2 3" xfId="48785"/>
    <cellStyle name="Note 6 9 5 3 2 3 2" xfId="48786"/>
    <cellStyle name="Note 6 9 5 3 2 3 3" xfId="48787"/>
    <cellStyle name="Note 6 9 5 3 2 4" xfId="48788"/>
    <cellStyle name="Note 6 9 5 3 2 5" xfId="48789"/>
    <cellStyle name="Note 6 9 5 3 3" xfId="48790"/>
    <cellStyle name="Note 6 9 5 3 3 2" xfId="48791"/>
    <cellStyle name="Note 6 9 5 3 3 3" xfId="48792"/>
    <cellStyle name="Note 6 9 5 3 4" xfId="48793"/>
    <cellStyle name="Note 6 9 5 3 4 2" xfId="48794"/>
    <cellStyle name="Note 6 9 5 3 4 3" xfId="48795"/>
    <cellStyle name="Note 6 9 5 3 5" xfId="48796"/>
    <cellStyle name="Note 6 9 5 3 5 2" xfId="48797"/>
    <cellStyle name="Note 6 9 5 3 5 3" xfId="48798"/>
    <cellStyle name="Note 6 9 5 3 6" xfId="48799"/>
    <cellStyle name="Note 6 9 5 4" xfId="48800"/>
    <cellStyle name="Note 6 9 5 4 2" xfId="48801"/>
    <cellStyle name="Note 6 9 5 4 2 2" xfId="48802"/>
    <cellStyle name="Note 6 9 5 4 2 3" xfId="48803"/>
    <cellStyle name="Note 6 9 5 4 3" xfId="48804"/>
    <cellStyle name="Note 6 9 5 4 3 2" xfId="48805"/>
    <cellStyle name="Note 6 9 5 4 3 3" xfId="48806"/>
    <cellStyle name="Note 6 9 5 4 4" xfId="48807"/>
    <cellStyle name="Note 6 9 5 4 4 2" xfId="48808"/>
    <cellStyle name="Note 6 9 5 4 4 3" xfId="48809"/>
    <cellStyle name="Note 6 9 5 4 5" xfId="48810"/>
    <cellStyle name="Note 6 9 5 4 5 2" xfId="48811"/>
    <cellStyle name="Note 6 9 5 4 5 3" xfId="48812"/>
    <cellStyle name="Note 6 9 5 4 6" xfId="48813"/>
    <cellStyle name="Note 6 9 5 4 6 2" xfId="48814"/>
    <cellStyle name="Note 6 9 5 4 6 3" xfId="48815"/>
    <cellStyle name="Note 6 9 5 4 7" xfId="48816"/>
    <cellStyle name="Note 6 9 5 4 8" xfId="48817"/>
    <cellStyle name="Note 6 9 5 5" xfId="48818"/>
    <cellStyle name="Note 6 9 5 5 2" xfId="48819"/>
    <cellStyle name="Note 6 9 5 5 2 2" xfId="48820"/>
    <cellStyle name="Note 6 9 5 5 2 3" xfId="48821"/>
    <cellStyle name="Note 6 9 5 5 3" xfId="48822"/>
    <cellStyle name="Note 6 9 5 5 3 2" xfId="48823"/>
    <cellStyle name="Note 6 9 5 5 3 3" xfId="48824"/>
    <cellStyle name="Note 6 9 5 5 4" xfId="48825"/>
    <cellStyle name="Note 6 9 5 5 5" xfId="48826"/>
    <cellStyle name="Note 6 9 5 6" xfId="48827"/>
    <cellStyle name="Note 6 9 5 6 2" xfId="48828"/>
    <cellStyle name="Note 6 9 5 6 3" xfId="48829"/>
    <cellStyle name="Note 6 9 5 7" xfId="48830"/>
    <cellStyle name="Note 6 9 5 7 2" xfId="48831"/>
    <cellStyle name="Note 6 9 5 7 3" xfId="48832"/>
    <cellStyle name="Note 6 9 5 8" xfId="48833"/>
    <cellStyle name="Note 6 9 5 8 2" xfId="48834"/>
    <cellStyle name="Note 6 9 5 8 3" xfId="48835"/>
    <cellStyle name="Note 6 9 5 9" xfId="48836"/>
    <cellStyle name="Note 6 9 6" xfId="48837"/>
    <cellStyle name="Note 6 9 6 2" xfId="48838"/>
    <cellStyle name="Note 6 9 6 2 2" xfId="48839"/>
    <cellStyle name="Note 6 9 6 2 2 2" xfId="48840"/>
    <cellStyle name="Note 6 9 6 2 2 3" xfId="48841"/>
    <cellStyle name="Note 6 9 6 2 3" xfId="48842"/>
    <cellStyle name="Note 6 9 6 2 3 2" xfId="48843"/>
    <cellStyle name="Note 6 9 6 2 3 3" xfId="48844"/>
    <cellStyle name="Note 6 9 6 2 4" xfId="48845"/>
    <cellStyle name="Note 6 9 6 2 5" xfId="48846"/>
    <cellStyle name="Note 6 9 6 3" xfId="48847"/>
    <cellStyle name="Note 6 9 6 3 2" xfId="48848"/>
    <cellStyle name="Note 6 9 6 3 3" xfId="48849"/>
    <cellStyle name="Note 6 9 6 4" xfId="48850"/>
    <cellStyle name="Note 6 9 6 4 2" xfId="48851"/>
    <cellStyle name="Note 6 9 6 4 3" xfId="48852"/>
    <cellStyle name="Note 6 9 6 5" xfId="48853"/>
    <cellStyle name="Note 6 9 6 5 2" xfId="48854"/>
    <cellStyle name="Note 6 9 6 5 3" xfId="48855"/>
    <cellStyle name="Note 6 9 6 6" xfId="48856"/>
    <cellStyle name="Note 6 9 7" xfId="48857"/>
    <cellStyle name="Note 6 9 7 2" xfId="48858"/>
    <cellStyle name="Note 6 9 7 2 2" xfId="48859"/>
    <cellStyle name="Note 6 9 7 2 2 2" xfId="48860"/>
    <cellStyle name="Note 6 9 7 2 2 3" xfId="48861"/>
    <cellStyle name="Note 6 9 7 2 3" xfId="48862"/>
    <cellStyle name="Note 6 9 7 2 3 2" xfId="48863"/>
    <cellStyle name="Note 6 9 7 2 3 3" xfId="48864"/>
    <cellStyle name="Note 6 9 7 2 4" xfId="48865"/>
    <cellStyle name="Note 6 9 7 2 5" xfId="48866"/>
    <cellStyle name="Note 6 9 7 3" xfId="48867"/>
    <cellStyle name="Note 6 9 7 3 2" xfId="48868"/>
    <cellStyle name="Note 6 9 7 3 3" xfId="48869"/>
    <cellStyle name="Note 6 9 7 4" xfId="48870"/>
    <cellStyle name="Note 6 9 7 4 2" xfId="48871"/>
    <cellStyle name="Note 6 9 7 4 3" xfId="48872"/>
    <cellStyle name="Note 6 9 7 5" xfId="48873"/>
    <cellStyle name="Note 6 9 7 5 2" xfId="48874"/>
    <cellStyle name="Note 6 9 7 5 3" xfId="48875"/>
    <cellStyle name="Note 6 9 7 6" xfId="48876"/>
    <cellStyle name="Note 6 9 8" xfId="48877"/>
    <cellStyle name="Note 6 9 8 2" xfId="48878"/>
    <cellStyle name="Note 6 9 8 2 2" xfId="48879"/>
    <cellStyle name="Note 6 9 8 2 3" xfId="48880"/>
    <cellStyle name="Note 6 9 8 3" xfId="48881"/>
    <cellStyle name="Note 6 9 8 3 2" xfId="48882"/>
    <cellStyle name="Note 6 9 8 3 3" xfId="48883"/>
    <cellStyle name="Note 6 9 8 4" xfId="48884"/>
    <cellStyle name="Note 6 9 8 4 2" xfId="48885"/>
    <cellStyle name="Note 6 9 8 4 3" xfId="48886"/>
    <cellStyle name="Note 6 9 8 5" xfId="48887"/>
    <cellStyle name="Note 6 9 8 5 2" xfId="48888"/>
    <cellStyle name="Note 6 9 8 5 3" xfId="48889"/>
    <cellStyle name="Note 6 9 8 6" xfId="48890"/>
    <cellStyle name="Note 6 9 8 6 2" xfId="48891"/>
    <cellStyle name="Note 6 9 8 6 3" xfId="48892"/>
    <cellStyle name="Note 6 9 8 7" xfId="48893"/>
    <cellStyle name="Note 6 9 8 8" xfId="48894"/>
    <cellStyle name="Note 6 9 9" xfId="48895"/>
    <cellStyle name="Note 6 9 9 2" xfId="48896"/>
    <cellStyle name="Note 6 9 9 2 2" xfId="48897"/>
    <cellStyle name="Note 6 9 9 2 3" xfId="48898"/>
    <cellStyle name="Note 6 9 9 3" xfId="48899"/>
    <cellStyle name="Note 6 9 9 3 2" xfId="48900"/>
    <cellStyle name="Note 6 9 9 3 3" xfId="48901"/>
    <cellStyle name="Note 6 9 9 4" xfId="48902"/>
    <cellStyle name="Note 6 9 9 5" xfId="48903"/>
    <cellStyle name="Note 7" xfId="48904"/>
    <cellStyle name="Note 7 2" xfId="48905"/>
    <cellStyle name="Note 7 2 2" xfId="48906"/>
    <cellStyle name="Note 7 2 2 2" xfId="48907"/>
    <cellStyle name="Note 7 2 2 2 2" xfId="48908"/>
    <cellStyle name="Note 7 2 2 2 3" xfId="48909"/>
    <cellStyle name="Note 7 2 2 3" xfId="48910"/>
    <cellStyle name="Note 7 2 2 3 2" xfId="48911"/>
    <cellStyle name="Note 7 2 2 3 3" xfId="48912"/>
    <cellStyle name="Note 7 2 2 4" xfId="48913"/>
    <cellStyle name="Note 7 2 2 5" xfId="48914"/>
    <cellStyle name="Note 7 2 3" xfId="48915"/>
    <cellStyle name="Note 7 2 3 2" xfId="48916"/>
    <cellStyle name="Note 7 2 3 3" xfId="48917"/>
    <cellStyle name="Note 7 2 4" xfId="48918"/>
    <cellStyle name="Note 7 2 4 2" xfId="48919"/>
    <cellStyle name="Note 7 2 4 3" xfId="48920"/>
    <cellStyle name="Note 7 2 5" xfId="48921"/>
    <cellStyle name="Note 7 2 5 2" xfId="48922"/>
    <cellStyle name="Note 7 2 5 3" xfId="48923"/>
    <cellStyle name="Note 7 2 6" xfId="48924"/>
    <cellStyle name="Note 7 3" xfId="48925"/>
    <cellStyle name="Note 7 3 2" xfId="48926"/>
    <cellStyle name="Note 7 3 2 2" xfId="48927"/>
    <cellStyle name="Note 7 3 2 2 2" xfId="48928"/>
    <cellStyle name="Note 7 3 2 2 3" xfId="48929"/>
    <cellStyle name="Note 7 3 2 3" xfId="48930"/>
    <cellStyle name="Note 7 3 2 3 2" xfId="48931"/>
    <cellStyle name="Note 7 3 2 3 3" xfId="48932"/>
    <cellStyle name="Note 7 3 2 4" xfId="48933"/>
    <cellStyle name="Note 7 3 2 5" xfId="48934"/>
    <cellStyle name="Note 7 3 3" xfId="48935"/>
    <cellStyle name="Note 7 3 3 2" xfId="48936"/>
    <cellStyle name="Note 7 3 3 3" xfId="48937"/>
    <cellStyle name="Note 7 3 4" xfId="48938"/>
    <cellStyle name="Note 7 3 4 2" xfId="48939"/>
    <cellStyle name="Note 7 3 4 3" xfId="48940"/>
    <cellStyle name="Note 7 3 5" xfId="48941"/>
    <cellStyle name="Note 7 3 5 2" xfId="48942"/>
    <cellStyle name="Note 7 3 5 3" xfId="48943"/>
    <cellStyle name="Note 7 3 6" xfId="48944"/>
    <cellStyle name="Note 7 4" xfId="48945"/>
    <cellStyle name="Note 7 4 2" xfId="48946"/>
    <cellStyle name="Note 7 4 2 2" xfId="48947"/>
    <cellStyle name="Note 7 4 2 3" xfId="48948"/>
    <cellStyle name="Note 7 4 3" xfId="48949"/>
    <cellStyle name="Note 7 4 3 2" xfId="48950"/>
    <cellStyle name="Note 7 4 3 3" xfId="48951"/>
    <cellStyle name="Note 7 4 4" xfId="48952"/>
    <cellStyle name="Note 7 4 4 2" xfId="48953"/>
    <cellStyle name="Note 7 4 4 3" xfId="48954"/>
    <cellStyle name="Note 7 4 5" xfId="48955"/>
    <cellStyle name="Note 7 4 5 2" xfId="48956"/>
    <cellStyle name="Note 7 4 5 3" xfId="48957"/>
    <cellStyle name="Note 7 4 6" xfId="48958"/>
    <cellStyle name="Note 7 4 6 2" xfId="48959"/>
    <cellStyle name="Note 7 4 6 3" xfId="48960"/>
    <cellStyle name="Note 7 4 7" xfId="48961"/>
    <cellStyle name="Note 7 4 8" xfId="48962"/>
    <cellStyle name="Note 7 5" xfId="48963"/>
    <cellStyle name="Note 7 5 2" xfId="48964"/>
    <cellStyle name="Note 7 5 2 2" xfId="48965"/>
    <cellStyle name="Note 7 5 2 3" xfId="48966"/>
    <cellStyle name="Note 7 5 3" xfId="48967"/>
    <cellStyle name="Note 7 5 3 2" xfId="48968"/>
    <cellStyle name="Note 7 5 3 3" xfId="48969"/>
    <cellStyle name="Note 7 5 4" xfId="48970"/>
    <cellStyle name="Note 7 5 5" xfId="48971"/>
    <cellStyle name="Note 7 6" xfId="48972"/>
    <cellStyle name="Note 7 6 2" xfId="48973"/>
    <cellStyle name="Note 7 6 3" xfId="48974"/>
    <cellStyle name="Note 7 7" xfId="48975"/>
    <cellStyle name="Note 7 7 2" xfId="48976"/>
    <cellStyle name="Note 7 7 3" xfId="48977"/>
    <cellStyle name="Note 7 8" xfId="48978"/>
    <cellStyle name="Note 7 8 2" xfId="48979"/>
    <cellStyle name="Note 7 8 3" xfId="48980"/>
    <cellStyle name="Note 7 9" xfId="48981"/>
    <cellStyle name="Note 8" xfId="48982"/>
    <cellStyle name="Note 8 2" xfId="48983"/>
    <cellStyle name="Note 8 2 2" xfId="48984"/>
    <cellStyle name="Note 8 2 2 2" xfId="48985"/>
    <cellStyle name="Note 8 2 2 2 2" xfId="48986"/>
    <cellStyle name="Note 8 2 2 2 3" xfId="48987"/>
    <cellStyle name="Note 8 2 2 3" xfId="48988"/>
    <cellStyle name="Note 8 2 2 3 2" xfId="48989"/>
    <cellStyle name="Note 8 2 2 3 3" xfId="48990"/>
    <cellStyle name="Note 8 2 2 4" xfId="48991"/>
    <cellStyle name="Note 8 2 2 5" xfId="48992"/>
    <cellStyle name="Note 8 2 3" xfId="48993"/>
    <cellStyle name="Note 8 2 3 2" xfId="48994"/>
    <cellStyle name="Note 8 2 3 3" xfId="48995"/>
    <cellStyle name="Note 8 2 4" xfId="48996"/>
    <cellStyle name="Note 8 2 4 2" xfId="48997"/>
    <cellStyle name="Note 8 2 4 3" xfId="48998"/>
    <cellStyle name="Note 8 2 5" xfId="48999"/>
    <cellStyle name="Note 8 2 5 2" xfId="49000"/>
    <cellStyle name="Note 8 2 5 3" xfId="49001"/>
    <cellStyle name="Note 8 2 6" xfId="49002"/>
    <cellStyle name="Note 8 3" xfId="49003"/>
    <cellStyle name="Note 8 3 2" xfId="49004"/>
    <cellStyle name="Note 8 3 2 2" xfId="49005"/>
    <cellStyle name="Note 8 3 2 2 2" xfId="49006"/>
    <cellStyle name="Note 8 3 2 2 3" xfId="49007"/>
    <cellStyle name="Note 8 3 2 3" xfId="49008"/>
    <cellStyle name="Note 8 3 2 3 2" xfId="49009"/>
    <cellStyle name="Note 8 3 2 3 3" xfId="49010"/>
    <cellStyle name="Note 8 3 2 4" xfId="49011"/>
    <cellStyle name="Note 8 3 2 5" xfId="49012"/>
    <cellStyle name="Note 8 3 3" xfId="49013"/>
    <cellStyle name="Note 8 3 3 2" xfId="49014"/>
    <cellStyle name="Note 8 3 3 3" xfId="49015"/>
    <cellStyle name="Note 8 3 4" xfId="49016"/>
    <cellStyle name="Note 8 3 4 2" xfId="49017"/>
    <cellStyle name="Note 8 3 4 3" xfId="49018"/>
    <cellStyle name="Note 8 3 5" xfId="49019"/>
    <cellStyle name="Note 8 3 5 2" xfId="49020"/>
    <cellStyle name="Note 8 3 5 3" xfId="49021"/>
    <cellStyle name="Note 8 3 6" xfId="49022"/>
    <cellStyle name="Note 8 4" xfId="49023"/>
    <cellStyle name="Note 8 4 2" xfId="49024"/>
    <cellStyle name="Note 8 4 2 2" xfId="49025"/>
    <cellStyle name="Note 8 4 2 3" xfId="49026"/>
    <cellStyle name="Note 8 4 3" xfId="49027"/>
    <cellStyle name="Note 8 4 3 2" xfId="49028"/>
    <cellStyle name="Note 8 4 3 3" xfId="49029"/>
    <cellStyle name="Note 8 4 4" xfId="49030"/>
    <cellStyle name="Note 8 4 4 2" xfId="49031"/>
    <cellStyle name="Note 8 4 4 3" xfId="49032"/>
    <cellStyle name="Note 8 4 5" xfId="49033"/>
    <cellStyle name="Note 8 4 5 2" xfId="49034"/>
    <cellStyle name="Note 8 4 5 3" xfId="49035"/>
    <cellStyle name="Note 8 4 6" xfId="49036"/>
    <cellStyle name="Note 8 4 6 2" xfId="49037"/>
    <cellStyle name="Note 8 4 6 3" xfId="49038"/>
    <cellStyle name="Note 8 4 7" xfId="49039"/>
    <cellStyle name="Note 8 4 8" xfId="49040"/>
    <cellStyle name="Note 8 5" xfId="49041"/>
    <cellStyle name="Note 8 5 2" xfId="49042"/>
    <cellStyle name="Note 8 5 2 2" xfId="49043"/>
    <cellStyle name="Note 8 5 2 3" xfId="49044"/>
    <cellStyle name="Note 8 5 3" xfId="49045"/>
    <cellStyle name="Note 8 5 3 2" xfId="49046"/>
    <cellStyle name="Note 8 5 3 3" xfId="49047"/>
    <cellStyle name="Note 8 5 4" xfId="49048"/>
    <cellStyle name="Note 8 5 5" xfId="49049"/>
    <cellStyle name="Note 8 6" xfId="49050"/>
    <cellStyle name="Note 8 6 2" xfId="49051"/>
    <cellStyle name="Note 8 6 3" xfId="49052"/>
    <cellStyle name="Note 8 7" xfId="49053"/>
    <cellStyle name="Note 8 7 2" xfId="49054"/>
    <cellStyle name="Note 8 7 3" xfId="49055"/>
    <cellStyle name="Note 8 8" xfId="49056"/>
    <cellStyle name="Note 8 8 2" xfId="49057"/>
    <cellStyle name="Note 8 8 3" xfId="49058"/>
    <cellStyle name="Note 8 9" xfId="49059"/>
    <cellStyle name="Note 9" xfId="49060"/>
    <cellStyle name="Note 9 2" xfId="49061"/>
    <cellStyle name="Note 9 2 2" xfId="49062"/>
    <cellStyle name="Note 9 2 2 2" xfId="49063"/>
    <cellStyle name="Note 9 2 2 2 2" xfId="49064"/>
    <cellStyle name="Note 9 2 2 2 3" xfId="49065"/>
    <cellStyle name="Note 9 2 2 3" xfId="49066"/>
    <cellStyle name="Note 9 2 2 3 2" xfId="49067"/>
    <cellStyle name="Note 9 2 2 3 3" xfId="49068"/>
    <cellStyle name="Note 9 2 2 4" xfId="49069"/>
    <cellStyle name="Note 9 2 2 5" xfId="49070"/>
    <cellStyle name="Note 9 2 3" xfId="49071"/>
    <cellStyle name="Note 9 2 3 2" xfId="49072"/>
    <cellStyle name="Note 9 2 3 3" xfId="49073"/>
    <cellStyle name="Note 9 2 4" xfId="49074"/>
    <cellStyle name="Note 9 2 4 2" xfId="49075"/>
    <cellStyle name="Note 9 2 4 3" xfId="49076"/>
    <cellStyle name="Note 9 2 5" xfId="49077"/>
    <cellStyle name="Note 9 2 5 2" xfId="49078"/>
    <cellStyle name="Note 9 2 5 3" xfId="49079"/>
    <cellStyle name="Note 9 2 6" xfId="49080"/>
    <cellStyle name="Note 9 3" xfId="49081"/>
    <cellStyle name="Note 9 3 2" xfId="49082"/>
    <cellStyle name="Note 9 3 2 2" xfId="49083"/>
    <cellStyle name="Note 9 3 2 2 2" xfId="49084"/>
    <cellStyle name="Note 9 3 2 2 3" xfId="49085"/>
    <cellStyle name="Note 9 3 2 3" xfId="49086"/>
    <cellStyle name="Note 9 3 2 3 2" xfId="49087"/>
    <cellStyle name="Note 9 3 2 3 3" xfId="49088"/>
    <cellStyle name="Note 9 3 2 4" xfId="49089"/>
    <cellStyle name="Note 9 3 2 5" xfId="49090"/>
    <cellStyle name="Note 9 3 3" xfId="49091"/>
    <cellStyle name="Note 9 3 3 2" xfId="49092"/>
    <cellStyle name="Note 9 3 3 3" xfId="49093"/>
    <cellStyle name="Note 9 3 4" xfId="49094"/>
    <cellStyle name="Note 9 3 4 2" xfId="49095"/>
    <cellStyle name="Note 9 3 4 3" xfId="49096"/>
    <cellStyle name="Note 9 3 5" xfId="49097"/>
    <cellStyle name="Note 9 3 5 2" xfId="49098"/>
    <cellStyle name="Note 9 3 5 3" xfId="49099"/>
    <cellStyle name="Note 9 3 6" xfId="49100"/>
    <cellStyle name="Note 9 4" xfId="49101"/>
    <cellStyle name="Note 9 4 2" xfId="49102"/>
    <cellStyle name="Note 9 4 2 2" xfId="49103"/>
    <cellStyle name="Note 9 4 2 3" xfId="49104"/>
    <cellStyle name="Note 9 4 3" xfId="49105"/>
    <cellStyle name="Note 9 4 3 2" xfId="49106"/>
    <cellStyle name="Note 9 4 3 3" xfId="49107"/>
    <cellStyle name="Note 9 4 4" xfId="49108"/>
    <cellStyle name="Note 9 4 4 2" xfId="49109"/>
    <cellStyle name="Note 9 4 4 3" xfId="49110"/>
    <cellStyle name="Note 9 4 5" xfId="49111"/>
    <cellStyle name="Note 9 4 5 2" xfId="49112"/>
    <cellStyle name="Note 9 4 5 3" xfId="49113"/>
    <cellStyle name="Note 9 4 6" xfId="49114"/>
    <cellStyle name="Note 9 4 6 2" xfId="49115"/>
    <cellStyle name="Note 9 4 6 3" xfId="49116"/>
    <cellStyle name="Note 9 4 7" xfId="49117"/>
    <cellStyle name="Note 9 4 8" xfId="49118"/>
    <cellStyle name="Note 9 5" xfId="49119"/>
    <cellStyle name="Note 9 5 2" xfId="49120"/>
    <cellStyle name="Note 9 5 2 2" xfId="49121"/>
    <cellStyle name="Note 9 5 2 3" xfId="49122"/>
    <cellStyle name="Note 9 5 3" xfId="49123"/>
    <cellStyle name="Note 9 5 3 2" xfId="49124"/>
    <cellStyle name="Note 9 5 3 3" xfId="49125"/>
    <cellStyle name="Note 9 5 4" xfId="49126"/>
    <cellStyle name="Note 9 5 5" xfId="49127"/>
    <cellStyle name="Note 9 6" xfId="49128"/>
    <cellStyle name="Note 9 6 2" xfId="49129"/>
    <cellStyle name="Note 9 6 3" xfId="49130"/>
    <cellStyle name="Note 9 7" xfId="49131"/>
    <cellStyle name="Note 9 7 2" xfId="49132"/>
    <cellStyle name="Note 9 7 3" xfId="49133"/>
    <cellStyle name="Note 9 8" xfId="49134"/>
    <cellStyle name="Note 9 8 2" xfId="49135"/>
    <cellStyle name="Note 9 8 3" xfId="49136"/>
    <cellStyle name="Note 9 9" xfId="49137"/>
    <cellStyle name="Output 2" xfId="49138"/>
    <cellStyle name="Output 2 2" xfId="49139"/>
    <cellStyle name="Output 2 2 2" xfId="49140"/>
    <cellStyle name="Output 2 2 2 2" xfId="49141"/>
    <cellStyle name="Output 2 2 2 2 2" xfId="49142"/>
    <cellStyle name="Output 2 2 2 2 3" xfId="49143"/>
    <cellStyle name="Output 2 2 2 3" xfId="49144"/>
    <cellStyle name="Output 2 2 2 3 2" xfId="49145"/>
    <cellStyle name="Output 2 2 2 3 3" xfId="49146"/>
    <cellStyle name="Output 2 2 2 4" xfId="49147"/>
    <cellStyle name="Output 2 2 2 5" xfId="49148"/>
    <cellStyle name="Output 2 2 3" xfId="49149"/>
    <cellStyle name="Output 2 2 3 2" xfId="49150"/>
    <cellStyle name="Output 2 2 3 3" xfId="49151"/>
    <cellStyle name="Output 2 2 4" xfId="49152"/>
    <cellStyle name="Output 2 2 4 2" xfId="49153"/>
    <cellStyle name="Output 2 2 4 3" xfId="49154"/>
    <cellStyle name="Output 2 2 5" xfId="49155"/>
    <cellStyle name="Output 2 2 5 2" xfId="49156"/>
    <cellStyle name="Output 2 2 5 3" xfId="49157"/>
    <cellStyle name="Output 2 2 6" xfId="49158"/>
    <cellStyle name="Output 2 3" xfId="49159"/>
    <cellStyle name="Output 2 3 2" xfId="49160"/>
    <cellStyle name="Output 2 3 2 2" xfId="49161"/>
    <cellStyle name="Output 2 3 2 3" xfId="49162"/>
    <cellStyle name="Output 2 3 3" xfId="49163"/>
    <cellStyle name="Output 2 3 3 2" xfId="49164"/>
    <cellStyle name="Output 2 3 3 3" xfId="49165"/>
    <cellStyle name="Output 2 3 4" xfId="49166"/>
    <cellStyle name="Output 2 3 5" xfId="49167"/>
    <cellStyle name="Output 2 4" xfId="49168"/>
    <cellStyle name="Output 2 4 2" xfId="49169"/>
    <cellStyle name="Output 2 4 3" xfId="49170"/>
    <cellStyle name="Output 2 5" xfId="49171"/>
    <cellStyle name="Output 2 5 2" xfId="49172"/>
    <cellStyle name="Output 2 5 3" xfId="49173"/>
    <cellStyle name="Output 2 6" xfId="49174"/>
    <cellStyle name="Output 2 6 2" xfId="49175"/>
    <cellStyle name="Output 2 6 3" xfId="49176"/>
    <cellStyle name="Output 2 7" xfId="49177"/>
    <cellStyle name="Output 3" xfId="49178"/>
    <cellStyle name="Output 3 2" xfId="49179"/>
    <cellStyle name="Output 3 2 2" xfId="49180"/>
    <cellStyle name="Output 3 2 2 2" xfId="49181"/>
    <cellStyle name="Output 3 2 2 3" xfId="49182"/>
    <cellStyle name="Output 3 2 3" xfId="49183"/>
    <cellStyle name="Output 3 2 3 2" xfId="49184"/>
    <cellStyle name="Output 3 2 3 3" xfId="49185"/>
    <cellStyle name="Output 3 2 4" xfId="49186"/>
    <cellStyle name="Output 3 2 5" xfId="49187"/>
    <cellStyle name="Output 3 3" xfId="49188"/>
    <cellStyle name="Output 3 3 2" xfId="49189"/>
    <cellStyle name="Output 3 3 3" xfId="49190"/>
    <cellStyle name="Output 3 4" xfId="49191"/>
    <cellStyle name="Output 3 4 2" xfId="49192"/>
    <cellStyle name="Output 3 4 3" xfId="49193"/>
    <cellStyle name="Output 3 5" xfId="49194"/>
    <cellStyle name="Output 3 5 2" xfId="49195"/>
    <cellStyle name="Output 3 5 3" xfId="49196"/>
    <cellStyle name="Output 3 6" xfId="49197"/>
    <cellStyle name="Output 4" xfId="49198"/>
    <cellStyle name="Percent 10" xfId="49199"/>
    <cellStyle name="Percent 10 2" xfId="49200"/>
    <cellStyle name="Percent 11" xfId="49201"/>
    <cellStyle name="Percent 12" xfId="49202"/>
    <cellStyle name="Percent 2" xfId="49203"/>
    <cellStyle name="Percent 2 2" xfId="49204"/>
    <cellStyle name="Percent 2 2 2" xfId="49205"/>
    <cellStyle name="Percent 2 3" xfId="49206"/>
    <cellStyle name="Percent 2 3 2" xfId="49207"/>
    <cellStyle name="Percent 2 4" xfId="49208"/>
    <cellStyle name="Percent 3" xfId="49209"/>
    <cellStyle name="Percent 3 2" xfId="49210"/>
    <cellStyle name="Percent 3 2 2" xfId="49211"/>
    <cellStyle name="Percent 3 2 3" xfId="49212"/>
    <cellStyle name="Percent 3 3" xfId="49213"/>
    <cellStyle name="Percent 3 4" xfId="49214"/>
    <cellStyle name="Percent 4" xfId="49215"/>
    <cellStyle name="Percent 4 2" xfId="49216"/>
    <cellStyle name="Percent 4 2 2" xfId="49217"/>
    <cellStyle name="Percent 4 3" xfId="49218"/>
    <cellStyle name="Percent 4 3 2" xfId="49219"/>
    <cellStyle name="Percent 4 4" xfId="49220"/>
    <cellStyle name="Percent 4 4 2" xfId="49221"/>
    <cellStyle name="Percent 4 5" xfId="49222"/>
    <cellStyle name="Percent 5" xfId="49223"/>
    <cellStyle name="Percent 5 2" xfId="49224"/>
    <cellStyle name="Percent 5 2 2" xfId="49225"/>
    <cellStyle name="Percent 5 2 3" xfId="49226"/>
    <cellStyle name="Percent 5 2 4" xfId="49227"/>
    <cellStyle name="Percent 5 3" xfId="49228"/>
    <cellStyle name="Percent 5 3 2" xfId="49229"/>
    <cellStyle name="Percent 5 4" xfId="49230"/>
    <cellStyle name="Percent 5 5" xfId="49231"/>
    <cellStyle name="Percent 5 6" xfId="49232"/>
    <cellStyle name="Percent 5 6 2" xfId="49233"/>
    <cellStyle name="Percent 5 7" xfId="49234"/>
    <cellStyle name="Percent 5 7 2" xfId="49235"/>
    <cellStyle name="Percent 5 7 2 2" xfId="49236"/>
    <cellStyle name="Percent 5 7 2 3" xfId="49237"/>
    <cellStyle name="Percent 5 7 3" xfId="49238"/>
    <cellStyle name="Percent 5 7 3 2" xfId="49239"/>
    <cellStyle name="Percent 5 7 3 3" xfId="49240"/>
    <cellStyle name="Percent 5 7 4" xfId="49241"/>
    <cellStyle name="Percent 5 7 4 2" xfId="49242"/>
    <cellStyle name="Percent 5 7 4 3" xfId="49243"/>
    <cellStyle name="Percent 5 7 5" xfId="49244"/>
    <cellStyle name="Percent 5 7 6" xfId="49245"/>
    <cellStyle name="Percent 5 7 7" xfId="49246"/>
    <cellStyle name="Percent 5 8" xfId="49247"/>
    <cellStyle name="Percent 6" xfId="49248"/>
    <cellStyle name="Percent 6 2" xfId="49249"/>
    <cellStyle name="Percent 6 2 2" xfId="49250"/>
    <cellStyle name="Percent 6 2 2 2" xfId="49251"/>
    <cellStyle name="Percent 6 2 3" xfId="49252"/>
    <cellStyle name="Percent 6 3" xfId="49253"/>
    <cellStyle name="Percent 6 3 2" xfId="49254"/>
    <cellStyle name="Percent 6 4" xfId="49255"/>
    <cellStyle name="Percent 7" xfId="49256"/>
    <cellStyle name="Percent 7 2" xfId="49257"/>
    <cellStyle name="Percent 7 2 2" xfId="49258"/>
    <cellStyle name="Percent 7 3" xfId="49259"/>
    <cellStyle name="Percent 8" xfId="49260"/>
    <cellStyle name="Percent 8 2" xfId="49261"/>
    <cellStyle name="Percent 8 3" xfId="49262"/>
    <cellStyle name="Percent 9" xfId="49263"/>
    <cellStyle name="Percent 9 2" xfId="49264"/>
    <cellStyle name="Title 2" xfId="49265"/>
    <cellStyle name="Title 2 2" xfId="49266"/>
    <cellStyle name="Total 2" xfId="49267"/>
    <cellStyle name="Total 2 2" xfId="49268"/>
    <cellStyle name="Total 2 2 2" xfId="49269"/>
    <cellStyle name="Total 2 2 2 2" xfId="49270"/>
    <cellStyle name="Total 2 2 2 2 2" xfId="49271"/>
    <cellStyle name="Total 2 2 2 2 3" xfId="49272"/>
    <cellStyle name="Total 2 2 2 3" xfId="49273"/>
    <cellStyle name="Total 2 2 2 3 2" xfId="49274"/>
    <cellStyle name="Total 2 2 2 3 3" xfId="49275"/>
    <cellStyle name="Total 2 2 2 4" xfId="49276"/>
    <cellStyle name="Total 2 2 2 5" xfId="49277"/>
    <cellStyle name="Total 2 2 3" xfId="49278"/>
    <cellStyle name="Total 2 2 3 2" xfId="49279"/>
    <cellStyle name="Total 2 2 3 3" xfId="49280"/>
    <cellStyle name="Total 2 2 4" xfId="49281"/>
    <cellStyle name="Total 2 2 4 2" xfId="49282"/>
    <cellStyle name="Total 2 2 4 3" xfId="49283"/>
    <cellStyle name="Total 2 2 5" xfId="49284"/>
    <cellStyle name="Total 2 2 5 2" xfId="49285"/>
    <cellStyle name="Total 2 2 5 3" xfId="49286"/>
    <cellStyle name="Total 2 2 6" xfId="49287"/>
    <cellStyle name="Total 2 3" xfId="49288"/>
    <cellStyle name="Total 2 3 2" xfId="49289"/>
    <cellStyle name="Total 2 3 2 2" xfId="49290"/>
    <cellStyle name="Total 2 3 2 3" xfId="49291"/>
    <cellStyle name="Total 2 3 3" xfId="49292"/>
    <cellStyle name="Total 2 3 3 2" xfId="49293"/>
    <cellStyle name="Total 2 3 3 3" xfId="49294"/>
    <cellStyle name="Total 2 3 4" xfId="49295"/>
    <cellStyle name="Total 2 3 5" xfId="49296"/>
    <cellStyle name="Total 2 4" xfId="49297"/>
    <cellStyle name="Total 2 4 2" xfId="49298"/>
    <cellStyle name="Total 2 4 3" xfId="49299"/>
    <cellStyle name="Total 2 5" xfId="49300"/>
    <cellStyle name="Total 2 5 2" xfId="49301"/>
    <cellStyle name="Total 2 5 3" xfId="49302"/>
    <cellStyle name="Total 2 6" xfId="49303"/>
    <cellStyle name="Total 2 6 2" xfId="49304"/>
    <cellStyle name="Total 2 6 3" xfId="49305"/>
    <cellStyle name="Total 2 7" xfId="49306"/>
    <cellStyle name="Total 3" xfId="49307"/>
    <cellStyle name="Total 3 2" xfId="49308"/>
    <cellStyle name="Total 3 2 2" xfId="49309"/>
    <cellStyle name="Total 3 2 2 2" xfId="49310"/>
    <cellStyle name="Total 3 2 2 3" xfId="49311"/>
    <cellStyle name="Total 3 2 3" xfId="49312"/>
    <cellStyle name="Total 3 2 3 2" xfId="49313"/>
    <cellStyle name="Total 3 2 3 3" xfId="49314"/>
    <cellStyle name="Total 3 2 4" xfId="49315"/>
    <cellStyle name="Total 3 2 5" xfId="49316"/>
    <cellStyle name="Total 3 3" xfId="49317"/>
    <cellStyle name="Total 3 3 2" xfId="49318"/>
    <cellStyle name="Total 3 3 3" xfId="49319"/>
    <cellStyle name="Total 3 4" xfId="49320"/>
    <cellStyle name="Total 3 4 2" xfId="49321"/>
    <cellStyle name="Total 3 4 3" xfId="49322"/>
    <cellStyle name="Total 3 5" xfId="49323"/>
    <cellStyle name="Total 3 5 2" xfId="49324"/>
    <cellStyle name="Total 3 5 3" xfId="49325"/>
    <cellStyle name="Total 3 6" xfId="49326"/>
    <cellStyle name="Total 4" xfId="49327"/>
    <cellStyle name="Warning Text 2" xfId="49328"/>
    <cellStyle name="Warning Text 3" xfId="49329"/>
    <cellStyle name="Warning Text 4" xfId="4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roward%202016-17%20Annual%20College%20Operating%20Budget%20Forms%2006.13.16%20FINAL.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Hillsborough%20Revised%2007.22.16%202016-17%20Annual%20College%20Operating%20Budget%20Forms_FINAL.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ndian%20River%202016-17%20Annual%20College%20Operating%20Budget%20Forms%2006%2013%2016.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Lake-Sumter%20Revised%2009.22.16%202016-17%20Annual%20College%20Operating%20Budget%20Form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Miami%20Dade%202016-17%20Annual%20College%20Operating%20Budget%20Forms%2007%2007%2016-Final.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North%20Florida%202016-17%20Annual%20College%20Operating%20Budget%20FSCJ%207-7-16.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Northwest%20Florida%202016-17%20Annual%20College%20Operating%20Budget%20Forms%2006%2013%2016.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Palm%20Beach%202016-17%20Annual%20College%20Operating%20Budget%20Forms%2006.13.16.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asco-Hernando%20Revised%2009.23.16%202016-17%20Annual%20College%20Operating%20Budget%20Forms%2006%2013%2016.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ensacola%20State%202016-17%20Annual%20College%20Operating%20Budget%20Forms%2006%2013%2016.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olk%202016-17%20Annual%20College%20Operating%20Budget%20Forms%2006.13.16%20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entral%20Florida%202016-17%20Annual%20College%20Operating%20Budget%20Forms%2006%2013%2016.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Santa%20Fe%202016-17%20Annual%20College%20Operating%20Budget%20Forms%2006.13.16%20FINAL.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Seminole%202016-17%20Annual%20College%20Operating%20Budget%20Forms%2006%2013%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South%20Florida%202016-17%20Annual%20College%20Operating%20Budget%20Forms%2006%2013%2016.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Saint%20Johns%202016-17%20Annual%20College%20Operating%20Budget%20Forms%2006%2013%2016.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Saint%20Pete%20Revised%2009.23.162016-17%20Annual%20College%20Operating%20Budget%20Forms%2006%2013%2016.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State%20College%20of%20Florida%202016-17%20Annual%20College%20Operating%20Budget%20Forms%2006.13.16%20FINAL.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Eastern%20Florida%20Revised%2007.18.162016-17%20Annual%20College%20Operating%20Budget%20Forms%2006%2013%2016.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Tallahassee%202016-17%20Annual%20College%20Operating%20Budget%20Forms%2006%2013%2016.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Valencia%202016-17%20Annual%20College%20Operating%20Budget%20Forms%20070716%20(For%20Submission%20to%20FC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renieto\Downloads\Exhibit%20E%2010.03.1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hipola%20Revised%2007.28.16%202016-17%20Annual%20College%20Operating%20Budget%20Forms%2006.13.16.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aytona%202016-17%20Annual%20College%20Operating%20Budget%20Forms%2006.13.16%20FINA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lorida%20Gateway%202016-17%20Annual%20College%20Operating%20Budget%20Forms%2006.13.16.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lorida%20Keys%20Revised%2007.26.16%202016-17%20Annual%20College%20Operating%20Budget%20Forms%2006.30.1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lorida%20SouthWestern%20Revised%2007.27.16%202016-17%20Annual%20College%20Operating%20Budget%20Form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lorida%20State%20College%202016-17%20Annual%20College%20Operating%20Budget%20FSCJ%207-7-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ulf%20Coast%20Revised%2009.27.16%202016-17%20Annual%20College%20Operating%20Budget%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row r="7">
          <cell r="D7" t="str">
            <v>PENSACOLA STATE COLLEGE</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I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F"/>
      <sheetName val="EXHIBIT E"/>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enc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L279"/>
  <sheetViews>
    <sheetView showGridLines="0" tabSelected="1" zoomScale="70" zoomScaleNormal="70" zoomScaleSheetLayoutView="80" zoomScalePageLayoutView="70" workbookViewId="0">
      <selection activeCell="G274" sqref="G274"/>
    </sheetView>
  </sheetViews>
  <sheetFormatPr defaultColWidth="9.28515625" defaultRowHeight="15.75"/>
  <cols>
    <col min="1" max="1" width="57" style="30" customWidth="1"/>
    <col min="2" max="2" width="1.42578125" style="30" customWidth="1"/>
    <col min="3" max="3" width="21.42578125" style="30" customWidth="1"/>
    <col min="4" max="4" width="9.28515625" style="30"/>
    <col min="5" max="5" width="49.42578125" style="30" customWidth="1"/>
    <col min="6" max="6" width="17" style="30" customWidth="1"/>
    <col min="7" max="7" width="30.7109375" style="30" customWidth="1"/>
    <col min="8" max="8" width="1.7109375" style="30" customWidth="1"/>
    <col min="9" max="9" width="18.85546875" style="30" hidden="1" customWidth="1"/>
    <col min="10" max="10" width="15.42578125" style="30" hidden="1" customWidth="1"/>
    <col min="11" max="11" width="0" style="30" hidden="1" customWidth="1"/>
    <col min="12" max="16384" width="9.28515625" style="30"/>
  </cols>
  <sheetData>
    <row r="1" spans="1:8" ht="18.75">
      <c r="A1" s="33"/>
      <c r="B1" s="33"/>
      <c r="C1" s="33"/>
      <c r="D1" s="33"/>
      <c r="E1" s="33"/>
      <c r="F1" s="33"/>
      <c r="G1" s="59"/>
    </row>
    <row r="2" spans="1:8" ht="20.100000000000001" customHeight="1">
      <c r="A2" s="60" t="s">
        <v>0</v>
      </c>
      <c r="B2" s="311"/>
      <c r="C2" s="311"/>
      <c r="D2" s="311"/>
      <c r="E2" s="311" t="s">
        <v>1</v>
      </c>
      <c r="F2" s="311"/>
      <c r="G2" s="33"/>
    </row>
    <row r="3" spans="1:8" ht="20.100000000000001" customHeight="1">
      <c r="A3" s="312"/>
      <c r="B3" s="312"/>
      <c r="C3" s="312"/>
      <c r="D3" s="312"/>
      <c r="E3" s="312" t="s">
        <v>2</v>
      </c>
      <c r="F3" s="312"/>
      <c r="G3" s="312"/>
    </row>
    <row r="4" spans="1:8" ht="20.100000000000001" customHeight="1">
      <c r="A4" s="312"/>
      <c r="B4" s="312"/>
      <c r="C4" s="312"/>
      <c r="D4" s="312"/>
      <c r="E4" s="312" t="s">
        <v>3</v>
      </c>
      <c r="F4" s="312"/>
      <c r="G4" s="312"/>
    </row>
    <row r="5" spans="1:8" ht="20.100000000000001" customHeight="1">
      <c r="A5" s="312"/>
      <c r="B5" s="312"/>
      <c r="C5" s="312"/>
      <c r="D5" s="312"/>
      <c r="E5" s="312" t="s">
        <v>409</v>
      </c>
      <c r="F5" s="312"/>
      <c r="G5" s="312"/>
    </row>
    <row r="6" spans="1:8" ht="15.75" customHeight="1">
      <c r="A6" s="61"/>
      <c r="B6" s="61"/>
      <c r="C6" s="61"/>
      <c r="D6" s="61"/>
      <c r="E6" s="61"/>
      <c r="F6" s="61"/>
      <c r="G6" s="61"/>
    </row>
    <row r="7" spans="1:8" ht="18.600000000000001" customHeight="1">
      <c r="A7" s="313"/>
      <c r="B7" s="313"/>
      <c r="C7" s="313"/>
      <c r="D7" s="313"/>
      <c r="E7" s="313"/>
      <c r="F7" s="313"/>
      <c r="G7" s="313"/>
      <c r="H7" s="31"/>
    </row>
    <row r="8" spans="1:8" s="32" customFormat="1" ht="15.75" customHeight="1">
      <c r="A8" s="62"/>
      <c r="B8" s="62"/>
      <c r="C8" s="62"/>
      <c r="D8" s="62"/>
      <c r="E8" s="62"/>
      <c r="F8" s="62"/>
      <c r="G8" s="62"/>
    </row>
    <row r="9" spans="1:8" s="34" customFormat="1" ht="76.349999999999994" customHeight="1">
      <c r="A9" s="63" t="s">
        <v>4</v>
      </c>
      <c r="B9" s="64" t="s">
        <v>5</v>
      </c>
      <c r="C9" s="64"/>
      <c r="D9" s="64"/>
      <c r="E9" s="64"/>
      <c r="F9" s="65" t="s">
        <v>6</v>
      </c>
      <c r="G9" s="68" t="s">
        <v>7</v>
      </c>
    </row>
    <row r="10" spans="1:8" s="34" customFormat="1" ht="19.5" customHeight="1">
      <c r="A10" s="66" t="s">
        <v>8</v>
      </c>
      <c r="B10" s="67"/>
      <c r="C10" s="67"/>
      <c r="D10" s="67"/>
      <c r="E10" s="67"/>
      <c r="F10" s="67"/>
      <c r="G10" s="69"/>
    </row>
    <row r="11" spans="1:8" s="34" customFormat="1" ht="15.75" customHeight="1">
      <c r="A11" s="102"/>
      <c r="B11" s="42"/>
      <c r="C11" s="42"/>
      <c r="D11" s="42"/>
      <c r="E11" s="42"/>
      <c r="F11" s="42"/>
      <c r="G11" s="81"/>
    </row>
    <row r="12" spans="1:8" s="34" customFormat="1" ht="15.75" customHeight="1">
      <c r="A12" s="103" t="s">
        <v>9</v>
      </c>
      <c r="B12" s="43"/>
      <c r="C12" s="43" t="s">
        <v>10</v>
      </c>
      <c r="D12" s="43"/>
      <c r="E12" s="43"/>
      <c r="F12" s="70">
        <v>40101</v>
      </c>
      <c r="G12" s="82">
        <f>SUM('Eastern Florida:Valencia'!G12)</f>
        <v>55697585</v>
      </c>
      <c r="H12" s="44"/>
    </row>
    <row r="13" spans="1:8" s="34" customFormat="1" ht="15.75" customHeight="1">
      <c r="A13" s="102" t="s">
        <v>9</v>
      </c>
      <c r="B13" s="42"/>
      <c r="C13" s="45" t="s">
        <v>11</v>
      </c>
      <c r="D13" s="42"/>
      <c r="E13" s="42"/>
      <c r="F13" s="50" t="s">
        <v>12</v>
      </c>
      <c r="G13" s="82">
        <f>SUM('Eastern Florida:Valencia'!G13)</f>
        <v>417994465</v>
      </c>
      <c r="H13" s="44"/>
    </row>
    <row r="14" spans="1:8" s="34" customFormat="1" ht="15.75" customHeight="1">
      <c r="A14" s="102" t="s">
        <v>9</v>
      </c>
      <c r="B14" s="42"/>
      <c r="C14" s="42" t="s">
        <v>13</v>
      </c>
      <c r="D14" s="42"/>
      <c r="E14" s="42"/>
      <c r="F14" s="50" t="s">
        <v>14</v>
      </c>
      <c r="G14" s="82">
        <f>SUM('Eastern Florida:Valencia'!G14)</f>
        <v>127451524</v>
      </c>
      <c r="H14" s="44"/>
    </row>
    <row r="15" spans="1:8" s="34" customFormat="1" ht="15.75" customHeight="1">
      <c r="A15" s="102" t="s">
        <v>9</v>
      </c>
      <c r="B15" s="42"/>
      <c r="C15" s="46" t="s">
        <v>15</v>
      </c>
      <c r="D15" s="42"/>
      <c r="E15" s="42"/>
      <c r="F15" s="50" t="s">
        <v>16</v>
      </c>
      <c r="G15" s="82">
        <f>SUM('Eastern Florida:Valencia'!G15)</f>
        <v>16276736</v>
      </c>
      <c r="H15" s="44"/>
    </row>
    <row r="16" spans="1:8" s="34" customFormat="1" ht="15.75" customHeight="1">
      <c r="A16" s="102" t="s">
        <v>9</v>
      </c>
      <c r="B16" s="42"/>
      <c r="C16" s="46" t="s">
        <v>17</v>
      </c>
      <c r="D16" s="42"/>
      <c r="E16" s="42"/>
      <c r="F16" s="50" t="s">
        <v>18</v>
      </c>
      <c r="G16" s="82">
        <f>SUM('Eastern Florida:Valencia'!G16)</f>
        <v>15678986</v>
      </c>
      <c r="H16" s="44"/>
    </row>
    <row r="17" spans="1:8" s="34" customFormat="1" ht="15.75" customHeight="1">
      <c r="A17" s="102" t="s">
        <v>9</v>
      </c>
      <c r="B17" s="42"/>
      <c r="C17" s="45" t="s">
        <v>19</v>
      </c>
      <c r="D17" s="42"/>
      <c r="E17" s="42"/>
      <c r="F17" s="50">
        <v>40160</v>
      </c>
      <c r="G17" s="82">
        <f>SUM('Eastern Florida:Valencia'!G17)</f>
        <v>1195197</v>
      </c>
      <c r="H17" s="44"/>
    </row>
    <row r="18" spans="1:8" s="34" customFormat="1" ht="15.75" customHeight="1">
      <c r="A18" s="102"/>
      <c r="B18" s="42"/>
      <c r="C18" s="42"/>
      <c r="D18" s="42"/>
      <c r="E18" s="42"/>
      <c r="F18" s="50"/>
      <c r="G18" s="83"/>
      <c r="H18" s="44"/>
    </row>
    <row r="19" spans="1:8" s="34" customFormat="1" ht="15.75" customHeight="1">
      <c r="A19" s="104" t="s">
        <v>20</v>
      </c>
      <c r="B19" s="42"/>
      <c r="C19" s="42"/>
      <c r="D19" s="42"/>
      <c r="E19" s="42"/>
      <c r="F19" s="50"/>
      <c r="G19" s="233">
        <f>SUM(G12:G17)</f>
        <v>634294493</v>
      </c>
      <c r="H19" s="44"/>
    </row>
    <row r="20" spans="1:8" s="34" customFormat="1" ht="15.75" customHeight="1">
      <c r="A20" s="102"/>
      <c r="B20" s="42"/>
      <c r="C20" s="42"/>
      <c r="D20" s="42"/>
      <c r="E20" s="42"/>
      <c r="F20" s="50"/>
      <c r="G20" s="84"/>
      <c r="H20" s="44"/>
    </row>
    <row r="21" spans="1:8" s="34" customFormat="1" ht="15.75" customHeight="1">
      <c r="A21" s="103" t="s">
        <v>21</v>
      </c>
      <c r="B21" s="43"/>
      <c r="C21" s="43" t="s">
        <v>10</v>
      </c>
      <c r="D21" s="43"/>
      <c r="E21" s="43"/>
      <c r="F21" s="70">
        <v>40301</v>
      </c>
      <c r="G21" s="82">
        <f>SUM('Eastern Florida:Valencia'!G21)</f>
        <v>3499659</v>
      </c>
      <c r="H21" s="47"/>
    </row>
    <row r="22" spans="1:8" s="34" customFormat="1" ht="15.75" customHeight="1">
      <c r="A22" s="103" t="s">
        <v>21</v>
      </c>
      <c r="B22" s="42"/>
      <c r="C22" s="45" t="s">
        <v>11</v>
      </c>
      <c r="D22" s="42"/>
      <c r="E22" s="42"/>
      <c r="F22" s="50" t="s">
        <v>22</v>
      </c>
      <c r="G22" s="82">
        <f>SUM('Eastern Florida:Valencia'!G22)</f>
        <v>52460521</v>
      </c>
      <c r="H22" s="44"/>
    </row>
    <row r="23" spans="1:8" s="34" customFormat="1" ht="15.75" customHeight="1">
      <c r="A23" s="103" t="s">
        <v>21</v>
      </c>
      <c r="B23" s="42"/>
      <c r="C23" s="42" t="s">
        <v>13</v>
      </c>
      <c r="D23" s="42"/>
      <c r="E23" s="42"/>
      <c r="F23" s="50" t="s">
        <v>23</v>
      </c>
      <c r="G23" s="82">
        <f>SUM('Eastern Florida:Valencia'!G23)</f>
        <v>15357601</v>
      </c>
      <c r="H23" s="44"/>
    </row>
    <row r="24" spans="1:8" s="34" customFormat="1" ht="15.75" customHeight="1">
      <c r="A24" s="103" t="s">
        <v>21</v>
      </c>
      <c r="B24" s="42"/>
      <c r="C24" s="46" t="s">
        <v>15</v>
      </c>
      <c r="D24" s="42"/>
      <c r="E24" s="42"/>
      <c r="F24" s="50" t="s">
        <v>24</v>
      </c>
      <c r="G24" s="82">
        <f>SUM('Eastern Florida:Valencia'!G24)</f>
        <v>1556384</v>
      </c>
      <c r="H24" s="44"/>
    </row>
    <row r="25" spans="1:8" s="34" customFormat="1" ht="15.75" customHeight="1">
      <c r="A25" s="103" t="s">
        <v>21</v>
      </c>
      <c r="B25" s="42"/>
      <c r="C25" s="46" t="s">
        <v>17</v>
      </c>
      <c r="D25" s="42"/>
      <c r="E25" s="42"/>
      <c r="F25" s="50" t="s">
        <v>25</v>
      </c>
      <c r="G25" s="82">
        <f>SUM('Eastern Florida:Valencia'!G25)</f>
        <v>3947472</v>
      </c>
      <c r="H25" s="44"/>
    </row>
    <row r="26" spans="1:8" s="34" customFormat="1" ht="15.75" customHeight="1">
      <c r="A26" s="103" t="s">
        <v>21</v>
      </c>
      <c r="B26" s="42"/>
      <c r="C26" s="45" t="s">
        <v>19</v>
      </c>
      <c r="D26" s="42"/>
      <c r="E26" s="42"/>
      <c r="F26" s="50">
        <v>40360</v>
      </c>
      <c r="G26" s="82">
        <f>SUM('Eastern Florida:Valencia'!G26)</f>
        <v>20462</v>
      </c>
      <c r="H26" s="44"/>
    </row>
    <row r="27" spans="1:8" s="34" customFormat="1" ht="15.75" customHeight="1">
      <c r="A27" s="102"/>
      <c r="B27" s="42"/>
      <c r="C27" s="42"/>
      <c r="D27" s="42"/>
      <c r="E27" s="42"/>
      <c r="F27" s="50"/>
      <c r="G27" s="85"/>
      <c r="H27" s="44"/>
    </row>
    <row r="28" spans="1:8" s="34" customFormat="1" ht="15.75" customHeight="1">
      <c r="A28" s="104" t="s">
        <v>26</v>
      </c>
      <c r="B28" s="42"/>
      <c r="C28" s="42"/>
      <c r="D28" s="42"/>
      <c r="E28" s="42"/>
      <c r="F28" s="50"/>
      <c r="G28" s="234">
        <f>SUM(G21:G26)</f>
        <v>76842099</v>
      </c>
      <c r="H28" s="44"/>
    </row>
    <row r="29" spans="1:8" s="34" customFormat="1" ht="15.75" customHeight="1">
      <c r="A29" s="102"/>
      <c r="B29" s="42"/>
      <c r="C29" s="42"/>
      <c r="D29" s="42"/>
      <c r="E29" s="42"/>
      <c r="F29" s="50"/>
      <c r="G29" s="85"/>
      <c r="H29" s="44"/>
    </row>
    <row r="30" spans="1:8" s="34" customFormat="1" ht="15.75" customHeight="1">
      <c r="A30" s="102" t="s">
        <v>27</v>
      </c>
      <c r="B30" s="42"/>
      <c r="C30" s="314" t="s">
        <v>28</v>
      </c>
      <c r="D30" s="314"/>
      <c r="E30" s="314"/>
      <c r="F30" s="50" t="s">
        <v>29</v>
      </c>
      <c r="G30" s="82">
        <f>SUM('Eastern Florida:Valencia'!G30)</f>
        <v>0</v>
      </c>
      <c r="H30" s="44"/>
    </row>
    <row r="31" spans="1:8" s="34" customFormat="1" ht="15.75" customHeight="1">
      <c r="A31" s="102" t="s">
        <v>27</v>
      </c>
      <c r="B31" s="42"/>
      <c r="C31" s="45" t="s">
        <v>30</v>
      </c>
      <c r="D31" s="42"/>
      <c r="E31" s="42"/>
      <c r="F31" s="50" t="s">
        <v>31</v>
      </c>
      <c r="G31" s="82">
        <f>SUM('Eastern Florida:Valencia'!G31)</f>
        <v>599403</v>
      </c>
      <c r="H31" s="44"/>
    </row>
    <row r="32" spans="1:8" s="34" customFormat="1" ht="15.75" customHeight="1">
      <c r="A32" s="102" t="s">
        <v>32</v>
      </c>
      <c r="B32" s="42"/>
      <c r="C32" s="42" t="s">
        <v>28</v>
      </c>
      <c r="D32" s="42"/>
      <c r="E32" s="42"/>
      <c r="F32" s="50" t="s">
        <v>29</v>
      </c>
      <c r="G32" s="82">
        <f>SUM('Eastern Florida:Valencia'!G32)</f>
        <v>0</v>
      </c>
      <c r="H32" s="44"/>
    </row>
    <row r="33" spans="1:8" s="34" customFormat="1" ht="15.75" customHeight="1">
      <c r="A33" s="102" t="s">
        <v>32</v>
      </c>
      <c r="B33" s="42"/>
      <c r="C33" s="45" t="s">
        <v>30</v>
      </c>
      <c r="D33" s="42"/>
      <c r="E33" s="42"/>
      <c r="F33" s="50" t="s">
        <v>31</v>
      </c>
      <c r="G33" s="82">
        <f>SUM('Eastern Florida:Valencia'!G33)</f>
        <v>0</v>
      </c>
      <c r="H33" s="44"/>
    </row>
    <row r="34" spans="1:8" s="34" customFormat="1" ht="15.75" customHeight="1">
      <c r="A34" s="102"/>
      <c r="B34" s="42"/>
      <c r="C34" s="42"/>
      <c r="D34" s="42"/>
      <c r="E34" s="42"/>
      <c r="F34" s="50"/>
      <c r="G34" s="86"/>
      <c r="H34" s="44"/>
    </row>
    <row r="35" spans="1:8" s="34" customFormat="1" ht="15.75" customHeight="1">
      <c r="A35" s="104" t="s">
        <v>33</v>
      </c>
      <c r="B35" s="42"/>
      <c r="C35" s="42"/>
      <c r="D35" s="42"/>
      <c r="E35" s="42"/>
      <c r="F35" s="50"/>
      <c r="G35" s="234">
        <f>SUM(G30:G33)</f>
        <v>599403</v>
      </c>
      <c r="H35" s="44"/>
    </row>
    <row r="36" spans="1:8" s="34" customFormat="1" ht="15.75" customHeight="1">
      <c r="A36" s="102"/>
      <c r="B36" s="42"/>
      <c r="C36" s="42"/>
      <c r="D36" s="42"/>
      <c r="E36" s="42"/>
      <c r="F36" s="50"/>
      <c r="G36" s="85"/>
      <c r="H36" s="44"/>
    </row>
    <row r="37" spans="1:8" s="34" customFormat="1" ht="15.75" customHeight="1">
      <c r="A37" s="102" t="s">
        <v>34</v>
      </c>
      <c r="B37" s="42"/>
      <c r="C37" s="42" t="s">
        <v>28</v>
      </c>
      <c r="D37" s="42"/>
      <c r="E37" s="42"/>
      <c r="F37" s="50" t="s">
        <v>35</v>
      </c>
      <c r="G37" s="82">
        <f>SUM('Eastern Florida:Valencia'!G37)</f>
        <v>0</v>
      </c>
      <c r="H37" s="44"/>
    </row>
    <row r="38" spans="1:8" s="34" customFormat="1" ht="15.75" customHeight="1">
      <c r="A38" s="102" t="s">
        <v>34</v>
      </c>
      <c r="B38" s="42"/>
      <c r="C38" s="309" t="s">
        <v>30</v>
      </c>
      <c r="D38" s="309"/>
      <c r="E38" s="309"/>
      <c r="F38" s="50" t="s">
        <v>36</v>
      </c>
      <c r="G38" s="82">
        <f>SUM('Eastern Florida:Valencia'!G38)</f>
        <v>0</v>
      </c>
      <c r="H38" s="44"/>
    </row>
    <row r="39" spans="1:8" s="34" customFormat="1" ht="15.75" customHeight="1">
      <c r="A39" s="102" t="s">
        <v>37</v>
      </c>
      <c r="B39" s="42"/>
      <c r="C39" s="42" t="s">
        <v>28</v>
      </c>
      <c r="D39" s="42"/>
      <c r="E39" s="42"/>
      <c r="F39" s="50" t="s">
        <v>35</v>
      </c>
      <c r="G39" s="82">
        <f>SUM('Eastern Florida:Valencia'!G39)</f>
        <v>0</v>
      </c>
      <c r="H39" s="44"/>
    </row>
    <row r="40" spans="1:8" s="34" customFormat="1" ht="15.75" customHeight="1">
      <c r="A40" s="102" t="s">
        <v>37</v>
      </c>
      <c r="B40" s="42"/>
      <c r="C40" s="309" t="s">
        <v>30</v>
      </c>
      <c r="D40" s="309"/>
      <c r="E40" s="309"/>
      <c r="F40" s="50" t="s">
        <v>36</v>
      </c>
      <c r="G40" s="82">
        <f>SUM('Eastern Florida:Valencia'!G40)</f>
        <v>0</v>
      </c>
      <c r="H40" s="44"/>
    </row>
    <row r="41" spans="1:8" s="34" customFormat="1" ht="15.75" customHeight="1">
      <c r="A41" s="102"/>
      <c r="B41" s="42"/>
      <c r="C41" s="42"/>
      <c r="D41" s="42"/>
      <c r="E41" s="42"/>
      <c r="F41" s="50"/>
      <c r="G41" s="85"/>
      <c r="H41" s="44"/>
    </row>
    <row r="42" spans="1:8" s="34" customFormat="1" ht="15.75" customHeight="1">
      <c r="A42" s="104" t="s">
        <v>38</v>
      </c>
      <c r="B42" s="42"/>
      <c r="C42" s="42"/>
      <c r="D42" s="42"/>
      <c r="E42" s="42"/>
      <c r="F42" s="50"/>
      <c r="G42" s="234">
        <f>SUM(G37:G41)</f>
        <v>0</v>
      </c>
      <c r="H42" s="44"/>
    </row>
    <row r="43" spans="1:8" s="34" customFormat="1" ht="15.75" customHeight="1">
      <c r="A43" s="102"/>
      <c r="B43" s="42"/>
      <c r="C43" s="42"/>
      <c r="D43" s="42"/>
      <c r="E43" s="42"/>
      <c r="F43" s="50"/>
      <c r="G43" s="85"/>
      <c r="H43" s="44"/>
    </row>
    <row r="44" spans="1:8" s="34" customFormat="1" ht="15.75" customHeight="1">
      <c r="A44" s="104" t="s">
        <v>39</v>
      </c>
      <c r="B44" s="42"/>
      <c r="C44" s="42"/>
      <c r="D44" s="42"/>
      <c r="E44" s="42"/>
      <c r="F44" s="50"/>
      <c r="G44" s="87">
        <f>G19+G28+G35+G42</f>
        <v>711735995</v>
      </c>
      <c r="H44" s="44"/>
    </row>
    <row r="45" spans="1:8" s="34" customFormat="1" ht="15.75" customHeight="1">
      <c r="A45" s="102"/>
      <c r="B45" s="42"/>
      <c r="C45" s="42"/>
      <c r="D45" s="42"/>
      <c r="E45" s="42"/>
      <c r="F45" s="50"/>
      <c r="G45" s="85"/>
      <c r="H45" s="44"/>
    </row>
    <row r="46" spans="1:8" s="34" customFormat="1" ht="15.75" customHeight="1">
      <c r="A46" s="102" t="s">
        <v>40</v>
      </c>
      <c r="B46" s="42"/>
      <c r="C46" s="42"/>
      <c r="D46" s="42"/>
      <c r="E46" s="42"/>
      <c r="F46" s="50" t="s">
        <v>41</v>
      </c>
      <c r="G46" s="82">
        <f>SUM('Eastern Florida:Valencia'!G46)</f>
        <v>76000</v>
      </c>
      <c r="H46" s="44"/>
    </row>
    <row r="47" spans="1:8" s="34" customFormat="1" ht="15.75" customHeight="1">
      <c r="A47" s="102" t="s">
        <v>42</v>
      </c>
      <c r="B47" s="48"/>
      <c r="C47" s="48"/>
      <c r="D47" s="48"/>
      <c r="E47" s="48"/>
      <c r="F47" s="71" t="s">
        <v>43</v>
      </c>
      <c r="G47" s="82">
        <f>SUM('Eastern Florida:Valencia'!G47)</f>
        <v>23939647.699999999</v>
      </c>
      <c r="H47" s="47"/>
    </row>
    <row r="48" spans="1:8" s="34" customFormat="1" ht="15.75" customHeight="1">
      <c r="A48" s="102" t="s">
        <v>44</v>
      </c>
      <c r="B48" s="45"/>
      <c r="C48" s="48"/>
      <c r="D48" s="48"/>
      <c r="E48" s="48"/>
      <c r="F48" s="71" t="s">
        <v>45</v>
      </c>
      <c r="G48" s="82">
        <f>SUM('Eastern Florida:Valencia'!G48)</f>
        <v>4720169.5647999998</v>
      </c>
      <c r="H48" s="47"/>
    </row>
    <row r="49" spans="1:8" s="34" customFormat="1" ht="15.75" customHeight="1">
      <c r="A49" s="102" t="s">
        <v>46</v>
      </c>
      <c r="B49" s="42"/>
      <c r="C49" s="42"/>
      <c r="D49" s="42"/>
      <c r="E49" s="42"/>
      <c r="F49" s="70" t="s">
        <v>47</v>
      </c>
      <c r="G49" s="82">
        <f>SUM('Eastern Florida:Valencia'!G49)</f>
        <v>2634475.02</v>
      </c>
      <c r="H49" s="44"/>
    </row>
    <row r="50" spans="1:8" s="34" customFormat="1" ht="15.75" customHeight="1">
      <c r="A50" s="102" t="s">
        <v>48</v>
      </c>
      <c r="B50" s="42"/>
      <c r="C50" s="42"/>
      <c r="D50" s="42"/>
      <c r="E50" s="42"/>
      <c r="F50" s="70" t="s">
        <v>49</v>
      </c>
      <c r="G50" s="82">
        <f>SUM('Eastern Florida:Valencia'!G50)</f>
        <v>40732141.222199999</v>
      </c>
      <c r="H50" s="44"/>
    </row>
    <row r="51" spans="1:8" s="34" customFormat="1" ht="15.75" customHeight="1">
      <c r="A51" s="102" t="s">
        <v>50</v>
      </c>
      <c r="B51" s="42"/>
      <c r="C51" s="42"/>
      <c r="D51" s="42"/>
      <c r="E51" s="42"/>
      <c r="F51" s="70">
        <v>40450</v>
      </c>
      <c r="G51" s="82">
        <f>SUM('Eastern Florida:Valencia'!G51)</f>
        <v>32560637.553000003</v>
      </c>
      <c r="H51" s="44"/>
    </row>
    <row r="52" spans="1:8" s="34" customFormat="1" ht="15.75" customHeight="1">
      <c r="A52" s="102" t="s">
        <v>51</v>
      </c>
      <c r="B52" s="42"/>
      <c r="C52" s="42"/>
      <c r="D52" s="42"/>
      <c r="E52" s="42"/>
      <c r="F52" s="70" t="s">
        <v>52</v>
      </c>
      <c r="G52" s="82">
        <f>SUM('Eastern Florida:Valencia'!G52)</f>
        <v>4926870.09</v>
      </c>
      <c r="H52" s="44"/>
    </row>
    <row r="53" spans="1:8" s="34" customFormat="1" ht="15.75" customHeight="1">
      <c r="A53" s="103" t="s">
        <v>53</v>
      </c>
      <c r="B53" s="43"/>
      <c r="C53" s="43"/>
      <c r="D53" s="43"/>
      <c r="E53" s="43"/>
      <c r="F53" s="71" t="s">
        <v>54</v>
      </c>
      <c r="G53" s="82">
        <f>SUM('Eastern Florida:Valencia'!G53)</f>
        <v>21845</v>
      </c>
      <c r="H53" s="44"/>
    </row>
    <row r="54" spans="1:8" s="34" customFormat="1" ht="15.75" customHeight="1">
      <c r="A54" s="103" t="s">
        <v>55</v>
      </c>
      <c r="B54" s="43"/>
      <c r="C54" s="43"/>
      <c r="D54" s="43"/>
      <c r="E54" s="43"/>
      <c r="F54" s="70" t="s">
        <v>56</v>
      </c>
      <c r="G54" s="82">
        <f>SUM('Eastern Florida:Valencia'!G54)</f>
        <v>279959</v>
      </c>
      <c r="H54" s="44"/>
    </row>
    <row r="55" spans="1:8" s="34" customFormat="1" ht="15.75" customHeight="1">
      <c r="A55" s="103" t="s">
        <v>57</v>
      </c>
      <c r="B55" s="43"/>
      <c r="C55" s="43"/>
      <c r="D55" s="43"/>
      <c r="E55" s="43"/>
      <c r="F55" s="71" t="s">
        <v>58</v>
      </c>
      <c r="G55" s="82">
        <f>SUM('Eastern Florida:Valencia'!G55)</f>
        <v>3699</v>
      </c>
      <c r="H55" s="44"/>
    </row>
    <row r="56" spans="1:8" s="34" customFormat="1" ht="15.75" customHeight="1">
      <c r="A56" s="103" t="s">
        <v>59</v>
      </c>
      <c r="B56" s="43"/>
      <c r="C56" s="43"/>
      <c r="D56" s="43"/>
      <c r="E56" s="43"/>
      <c r="F56" s="70" t="s">
        <v>60</v>
      </c>
      <c r="G56" s="82">
        <f>SUM('Eastern Florida:Valencia'!G56)</f>
        <v>1348523.949</v>
      </c>
      <c r="H56" s="44"/>
    </row>
    <row r="57" spans="1:8" s="34" customFormat="1" ht="15.75" customHeight="1">
      <c r="A57" s="103" t="s">
        <v>61</v>
      </c>
      <c r="B57" s="43"/>
      <c r="C57" s="43"/>
      <c r="D57" s="43"/>
      <c r="E57" s="43"/>
      <c r="F57" s="70" t="s">
        <v>62</v>
      </c>
      <c r="G57" s="82">
        <f>SUM('Eastern Florida:Valencia'!G57)</f>
        <v>0</v>
      </c>
      <c r="H57" s="44"/>
    </row>
    <row r="58" spans="1:8" s="34" customFormat="1" ht="15.75" customHeight="1">
      <c r="A58" s="103" t="s">
        <v>63</v>
      </c>
      <c r="B58" s="43"/>
      <c r="C58" s="43"/>
      <c r="D58" s="43"/>
      <c r="E58" s="43"/>
      <c r="F58" s="70" t="s">
        <v>64</v>
      </c>
      <c r="G58" s="82">
        <f>SUM('Eastern Florida:Valencia'!G58)</f>
        <v>32544020.233699936</v>
      </c>
      <c r="H58" s="44"/>
    </row>
    <row r="59" spans="1:8" s="34" customFormat="1" ht="15.75" customHeight="1">
      <c r="A59" s="103" t="s">
        <v>65</v>
      </c>
      <c r="B59" s="43"/>
      <c r="C59" s="43"/>
      <c r="D59" s="43"/>
      <c r="E59" s="43"/>
      <c r="F59" s="70" t="s">
        <v>66</v>
      </c>
      <c r="G59" s="82">
        <f>SUM('Eastern Florida:Valencia'!G59)</f>
        <v>8385747.9399999995</v>
      </c>
      <c r="H59" s="44"/>
    </row>
    <row r="60" spans="1:8" s="34" customFormat="1" ht="15.75" customHeight="1">
      <c r="A60" s="103" t="s">
        <v>67</v>
      </c>
      <c r="B60" s="43"/>
      <c r="C60" s="43"/>
      <c r="D60" s="43"/>
      <c r="E60" s="43"/>
      <c r="F60" s="71" t="s">
        <v>68</v>
      </c>
      <c r="G60" s="82">
        <f>SUM('Eastern Florida:Valencia'!G60)</f>
        <v>0</v>
      </c>
      <c r="H60" s="44"/>
    </row>
    <row r="61" spans="1:8" s="34" customFormat="1" ht="15.75" customHeight="1">
      <c r="A61" s="103" t="s">
        <v>69</v>
      </c>
      <c r="B61" s="43"/>
      <c r="C61" s="43"/>
      <c r="D61" s="43"/>
      <c r="E61" s="43"/>
      <c r="F61" s="71" t="s">
        <v>70</v>
      </c>
      <c r="G61" s="82">
        <f>SUM('Eastern Florida:Valencia'!G61)</f>
        <v>423116</v>
      </c>
      <c r="H61" s="44"/>
    </row>
    <row r="62" spans="1:8" s="34" customFormat="1" ht="15.75" customHeight="1">
      <c r="A62" s="102"/>
      <c r="B62" s="42"/>
      <c r="C62" s="42"/>
      <c r="D62" s="42"/>
      <c r="E62" s="42"/>
      <c r="F62" s="50"/>
      <c r="G62" s="235"/>
      <c r="H62" s="44"/>
    </row>
    <row r="63" spans="1:8" s="34" customFormat="1" ht="20.25" customHeight="1">
      <c r="A63" s="104" t="s">
        <v>71</v>
      </c>
      <c r="B63" s="42"/>
      <c r="C63" s="42"/>
      <c r="D63" s="42"/>
      <c r="E63" s="42"/>
      <c r="F63" s="50"/>
      <c r="G63" s="88">
        <f>SUM(G44:G61)</f>
        <v>864332847.27270007</v>
      </c>
      <c r="H63" s="44"/>
    </row>
    <row r="64" spans="1:8" s="34" customFormat="1" ht="15.75" customHeight="1">
      <c r="A64" s="102"/>
      <c r="B64" s="42"/>
      <c r="C64" s="42"/>
      <c r="D64" s="42"/>
      <c r="E64" s="42"/>
      <c r="F64" s="50"/>
      <c r="G64" s="85"/>
      <c r="H64" s="44"/>
    </row>
    <row r="65" spans="1:11" s="34" customFormat="1" ht="15.75" customHeight="1">
      <c r="A65" s="281" t="s">
        <v>72</v>
      </c>
      <c r="B65" s="282"/>
      <c r="C65" s="282"/>
      <c r="D65" s="282"/>
      <c r="E65" s="282"/>
      <c r="F65" s="283"/>
      <c r="G65" s="89"/>
      <c r="H65" s="44"/>
    </row>
    <row r="66" spans="1:11" s="34" customFormat="1" ht="15.75" customHeight="1">
      <c r="A66" s="102"/>
      <c r="B66" s="42"/>
      <c r="C66" s="42"/>
      <c r="D66" s="42"/>
      <c r="E66" s="42"/>
      <c r="F66" s="50"/>
      <c r="G66" s="85"/>
      <c r="H66" s="44"/>
    </row>
    <row r="67" spans="1:11" s="34" customFormat="1" ht="15.75" customHeight="1">
      <c r="A67" s="102" t="s">
        <v>73</v>
      </c>
      <c r="B67" s="42"/>
      <c r="C67" s="42"/>
      <c r="D67" s="42"/>
      <c r="E67" s="42"/>
      <c r="F67" s="50" t="s">
        <v>74</v>
      </c>
      <c r="G67" s="82">
        <f>SUM('Eastern Florida:Valencia'!G67)</f>
        <v>2000000</v>
      </c>
      <c r="H67" s="44"/>
    </row>
    <row r="68" spans="1:11" s="34" customFormat="1" ht="15.75" customHeight="1">
      <c r="A68" s="102" t="s">
        <v>75</v>
      </c>
      <c r="B68" s="42"/>
      <c r="C68" s="42"/>
      <c r="D68" s="42"/>
      <c r="E68" s="42"/>
      <c r="F68" s="50" t="s">
        <v>76</v>
      </c>
      <c r="G68" s="82">
        <f>SUM('Eastern Florida:Valencia'!G68)</f>
        <v>46583454.07</v>
      </c>
      <c r="H68" s="44"/>
    </row>
    <row r="69" spans="1:11" s="34" customFormat="1" ht="15.75" customHeight="1">
      <c r="A69" s="102" t="s">
        <v>77</v>
      </c>
      <c r="B69" s="42"/>
      <c r="C69" s="42"/>
      <c r="D69" s="42"/>
      <c r="E69" s="42"/>
      <c r="F69" s="50" t="s">
        <v>78</v>
      </c>
      <c r="G69" s="82">
        <f>SUM('Eastern Florida:Valencia'!G69)</f>
        <v>11000</v>
      </c>
      <c r="H69" s="44"/>
    </row>
    <row r="70" spans="1:11" s="34" customFormat="1" ht="15.75" customHeight="1">
      <c r="A70" s="102"/>
      <c r="B70" s="42"/>
      <c r="C70" s="42"/>
      <c r="D70" s="42"/>
      <c r="E70" s="42"/>
      <c r="F70" s="50"/>
      <c r="G70" s="235"/>
      <c r="H70" s="44"/>
    </row>
    <row r="71" spans="1:11" s="34" customFormat="1" ht="16.5" customHeight="1">
      <c r="A71" s="104" t="s">
        <v>79</v>
      </c>
      <c r="B71" s="42"/>
      <c r="C71" s="42"/>
      <c r="D71" s="42"/>
      <c r="E71" s="42"/>
      <c r="F71" s="50"/>
      <c r="G71" s="90">
        <f>SUM(G67:G69)</f>
        <v>48594454.07</v>
      </c>
      <c r="H71" s="44"/>
    </row>
    <row r="72" spans="1:11" s="34" customFormat="1" ht="15.75" customHeight="1">
      <c r="A72" s="284"/>
      <c r="B72" s="285"/>
      <c r="C72" s="285"/>
      <c r="D72" s="285"/>
      <c r="E72" s="285"/>
      <c r="F72" s="286"/>
      <c r="G72" s="91"/>
      <c r="H72" s="44"/>
    </row>
    <row r="73" spans="1:11" s="34" customFormat="1" ht="15.75" customHeight="1">
      <c r="A73" s="287" t="s">
        <v>80</v>
      </c>
      <c r="B73" s="288"/>
      <c r="C73" s="288"/>
      <c r="D73" s="288"/>
      <c r="E73" s="288"/>
      <c r="F73" s="289"/>
      <c r="G73" s="92"/>
      <c r="H73" s="44"/>
    </row>
    <row r="74" spans="1:11" s="34" customFormat="1" ht="15.75" customHeight="1">
      <c r="A74" s="102"/>
      <c r="B74" s="42"/>
      <c r="C74" s="42"/>
      <c r="D74" s="42"/>
      <c r="E74" s="42"/>
      <c r="F74" s="50"/>
      <c r="G74" s="85"/>
      <c r="H74" s="44"/>
    </row>
    <row r="75" spans="1:11" s="34" customFormat="1" ht="15.75" customHeight="1">
      <c r="A75" s="102" t="s">
        <v>81</v>
      </c>
      <c r="B75" s="42"/>
      <c r="C75" s="42"/>
      <c r="D75" s="42"/>
      <c r="E75" s="42"/>
      <c r="F75" s="50" t="s">
        <v>82</v>
      </c>
      <c r="G75" s="82">
        <f>SUM('Eastern Florida:Valencia'!G75)</f>
        <v>1096466294</v>
      </c>
      <c r="H75" s="44"/>
      <c r="I75" s="35">
        <v>895177955</v>
      </c>
      <c r="J75" s="36">
        <f>I75-G75</f>
        <v>-201288339</v>
      </c>
      <c r="K75" s="34" t="s">
        <v>83</v>
      </c>
    </row>
    <row r="76" spans="1:11" s="34" customFormat="1" ht="15.75" customHeight="1">
      <c r="A76" s="102" t="s">
        <v>84</v>
      </c>
      <c r="B76" s="42"/>
      <c r="C76" s="42"/>
      <c r="D76" s="42"/>
      <c r="E76" s="42"/>
      <c r="F76" s="50">
        <v>42130</v>
      </c>
      <c r="G76" s="82">
        <f>SUM('Eastern Florida:Valencia'!G76)</f>
        <v>393476</v>
      </c>
      <c r="H76" s="44"/>
    </row>
    <row r="77" spans="1:11" s="34" customFormat="1" ht="15.75" customHeight="1">
      <c r="A77" s="105" t="s">
        <v>85</v>
      </c>
      <c r="B77" s="106"/>
      <c r="C77" s="106"/>
      <c r="D77" s="106"/>
      <c r="E77" s="106"/>
      <c r="F77" s="72" t="s">
        <v>86</v>
      </c>
      <c r="G77" s="82">
        <f>SUM('Eastern Florida:Valencia'!G77)</f>
        <v>25504661</v>
      </c>
      <c r="H77" s="44"/>
      <c r="I77" s="35">
        <v>59999998</v>
      </c>
      <c r="J77" s="37">
        <f>I77-G77</f>
        <v>34495337</v>
      </c>
      <c r="K77" s="34" t="s">
        <v>87</v>
      </c>
    </row>
    <row r="78" spans="1:11" s="34" customFormat="1" ht="15.75" customHeight="1">
      <c r="A78" s="105" t="s">
        <v>88</v>
      </c>
      <c r="B78" s="106"/>
      <c r="C78" s="106"/>
      <c r="D78" s="106"/>
      <c r="E78" s="106"/>
      <c r="F78" s="72" t="s">
        <v>89</v>
      </c>
      <c r="G78" s="82">
        <f>SUM('Eastern Florida:Valencia'!G78)</f>
        <v>0</v>
      </c>
      <c r="H78" s="44"/>
      <c r="I78" s="35"/>
    </row>
    <row r="79" spans="1:11" s="34" customFormat="1" ht="15.75" customHeight="1">
      <c r="A79" s="102" t="s">
        <v>90</v>
      </c>
      <c r="B79" s="42"/>
      <c r="C79" s="42"/>
      <c r="D79" s="42"/>
      <c r="E79" s="42"/>
      <c r="F79" s="50" t="s">
        <v>91</v>
      </c>
      <c r="G79" s="82">
        <f>SUM('Eastern Florida:Valencia'!G79)</f>
        <v>46691</v>
      </c>
      <c r="H79" s="44"/>
      <c r="I79" s="35"/>
    </row>
    <row r="80" spans="1:11" s="34" customFormat="1" ht="15.75" customHeight="1">
      <c r="A80" s="102" t="s">
        <v>92</v>
      </c>
      <c r="B80" s="42"/>
      <c r="C80" s="42"/>
      <c r="D80" s="42"/>
      <c r="E80" s="42"/>
      <c r="F80" s="50" t="s">
        <v>93</v>
      </c>
      <c r="G80" s="82">
        <f>SUM('Eastern Florida:Valencia'!G80)</f>
        <v>9524331</v>
      </c>
      <c r="H80" s="44"/>
      <c r="I80" s="35"/>
    </row>
    <row r="81" spans="1:10" s="34" customFormat="1" ht="15.75" customHeight="1">
      <c r="A81" s="102" t="s">
        <v>94</v>
      </c>
      <c r="B81" s="42"/>
      <c r="C81" s="42"/>
      <c r="D81" s="42"/>
      <c r="E81" s="42"/>
      <c r="F81" s="50" t="s">
        <v>95</v>
      </c>
      <c r="G81" s="82">
        <f>SUM('Eastern Florida:Valencia'!G81)</f>
        <v>196932429</v>
      </c>
      <c r="H81" s="44"/>
      <c r="I81" s="35">
        <v>273796073</v>
      </c>
      <c r="J81" s="37">
        <f>I81-G81</f>
        <v>76863644</v>
      </c>
    </row>
    <row r="82" spans="1:10" s="34" customFormat="1" ht="15.75" customHeight="1">
      <c r="A82" s="107" t="s">
        <v>96</v>
      </c>
      <c r="B82" s="108"/>
      <c r="C82" s="108"/>
      <c r="D82" s="108"/>
      <c r="E82" s="108"/>
      <c r="F82" s="73" t="s">
        <v>97</v>
      </c>
      <c r="G82" s="82">
        <f>SUM('Eastern Florida:Valencia'!G82)</f>
        <v>3585397.31</v>
      </c>
      <c r="H82" s="44"/>
    </row>
    <row r="83" spans="1:10" s="34" customFormat="1" ht="15.75" customHeight="1">
      <c r="A83" s="102" t="s">
        <v>98</v>
      </c>
      <c r="B83" s="42"/>
      <c r="C83" s="42"/>
      <c r="D83" s="42"/>
      <c r="E83" s="42"/>
      <c r="F83" s="50" t="s">
        <v>99</v>
      </c>
      <c r="G83" s="82">
        <f>SUM('Eastern Florida:Valencia'!G83)</f>
        <v>733815.5</v>
      </c>
      <c r="H83" s="44"/>
    </row>
    <row r="84" spans="1:10" s="34" customFormat="1" ht="15.75" customHeight="1">
      <c r="A84" s="102"/>
      <c r="B84" s="42"/>
      <c r="C84" s="42"/>
      <c r="D84" s="42"/>
      <c r="E84" s="42"/>
      <c r="F84" s="50"/>
      <c r="G84" s="235"/>
      <c r="H84" s="44"/>
    </row>
    <row r="85" spans="1:10" s="34" customFormat="1" ht="15.75" customHeight="1">
      <c r="A85" s="104" t="s">
        <v>100</v>
      </c>
      <c r="B85" s="42"/>
      <c r="C85" s="42"/>
      <c r="D85" s="42"/>
      <c r="E85" s="42"/>
      <c r="F85" s="50"/>
      <c r="G85" s="90">
        <f>SUM(G75:G83)</f>
        <v>1333187094.8099999</v>
      </c>
      <c r="H85" s="44"/>
    </row>
    <row r="86" spans="1:10" s="34" customFormat="1" ht="15.75" customHeight="1">
      <c r="A86" s="284"/>
      <c r="B86" s="285"/>
      <c r="C86" s="285"/>
      <c r="D86" s="285"/>
      <c r="E86" s="285"/>
      <c r="F86" s="286"/>
      <c r="G86" s="91"/>
      <c r="H86" s="44"/>
    </row>
    <row r="87" spans="1:10" s="34" customFormat="1" ht="15.75" customHeight="1">
      <c r="A87" s="281" t="s">
        <v>101</v>
      </c>
      <c r="B87" s="282"/>
      <c r="C87" s="282"/>
      <c r="D87" s="282"/>
      <c r="E87" s="282"/>
      <c r="F87" s="283"/>
      <c r="G87" s="92"/>
      <c r="H87" s="44"/>
    </row>
    <row r="88" spans="1:10" s="34" customFormat="1" ht="15.75" customHeight="1">
      <c r="A88" s="102"/>
      <c r="B88" s="42"/>
      <c r="C88" s="42"/>
      <c r="D88" s="42"/>
      <c r="E88" s="42"/>
      <c r="F88" s="50"/>
      <c r="G88" s="85"/>
      <c r="H88" s="44"/>
    </row>
    <row r="89" spans="1:10" s="34" customFormat="1" ht="15.75" customHeight="1">
      <c r="A89" s="102" t="s">
        <v>102</v>
      </c>
      <c r="B89" s="42"/>
      <c r="C89" s="42"/>
      <c r="D89" s="42"/>
      <c r="E89" s="42"/>
      <c r="F89" s="50" t="s">
        <v>103</v>
      </c>
      <c r="G89" s="82">
        <f>SUM('Eastern Florida:Valencia'!G89)</f>
        <v>171631</v>
      </c>
      <c r="H89" s="44"/>
    </row>
    <row r="90" spans="1:10" s="34" customFormat="1" ht="15.75" customHeight="1">
      <c r="A90" s="103" t="s">
        <v>104</v>
      </c>
      <c r="B90" s="43"/>
      <c r="C90" s="43"/>
      <c r="D90" s="43"/>
      <c r="E90" s="43"/>
      <c r="F90" s="70">
        <v>43518</v>
      </c>
      <c r="G90" s="82">
        <f>SUM('Eastern Florida:Valencia'!G90)</f>
        <v>0</v>
      </c>
      <c r="H90" s="44"/>
      <c r="J90" s="38"/>
    </row>
    <row r="91" spans="1:10" s="34" customFormat="1" ht="15.75" customHeight="1">
      <c r="A91" s="103" t="s">
        <v>105</v>
      </c>
      <c r="B91" s="43"/>
      <c r="C91" s="43"/>
      <c r="D91" s="43"/>
      <c r="E91" s="43"/>
      <c r="F91" s="70">
        <v>43519</v>
      </c>
      <c r="G91" s="82">
        <f>SUM('Eastern Florida:Valencia'!G91)</f>
        <v>0</v>
      </c>
      <c r="H91" s="44"/>
    </row>
    <row r="92" spans="1:10" s="34" customFormat="1" ht="15.75" customHeight="1">
      <c r="A92" s="103" t="s">
        <v>402</v>
      </c>
      <c r="B92" s="43"/>
      <c r="C92" s="43"/>
      <c r="D92" s="43"/>
      <c r="E92" s="43"/>
      <c r="F92" s="70">
        <v>43521</v>
      </c>
      <c r="G92" s="82">
        <f>SUM('Eastern Florida:Valencia'!G92)</f>
        <v>9254360.5999999996</v>
      </c>
      <c r="H92" s="44"/>
    </row>
    <row r="93" spans="1:10" s="34" customFormat="1" ht="15.75" customHeight="1">
      <c r="A93" s="103" t="s">
        <v>403</v>
      </c>
      <c r="B93" s="43"/>
      <c r="C93" s="43"/>
      <c r="D93" s="43"/>
      <c r="E93" s="43"/>
      <c r="F93" s="70">
        <v>43526</v>
      </c>
      <c r="G93" s="82">
        <f>SUM('Eastern Florida:Valencia'!G93)</f>
        <v>0</v>
      </c>
      <c r="H93" s="44"/>
    </row>
    <row r="94" spans="1:10" s="34" customFormat="1" ht="15.75" customHeight="1">
      <c r="A94" s="102" t="s">
        <v>106</v>
      </c>
      <c r="B94" s="42"/>
      <c r="C94" s="42"/>
      <c r="D94" s="42"/>
      <c r="E94" s="42"/>
      <c r="F94" s="50" t="s">
        <v>107</v>
      </c>
      <c r="G94" s="82">
        <f>SUM('Eastern Florida:Valencia'!G94)</f>
        <v>25397044.270000003</v>
      </c>
      <c r="H94" s="44"/>
    </row>
    <row r="95" spans="1:10" s="34" customFormat="1" ht="15.75" customHeight="1">
      <c r="A95" s="290"/>
      <c r="B95" s="291"/>
      <c r="C95" s="291"/>
      <c r="D95" s="291"/>
      <c r="E95" s="291"/>
      <c r="F95" s="292"/>
      <c r="G95" s="235"/>
      <c r="H95" s="44"/>
    </row>
    <row r="96" spans="1:10" s="34" customFormat="1" ht="15.75" customHeight="1">
      <c r="A96" s="104" t="s">
        <v>108</v>
      </c>
      <c r="B96" s="42"/>
      <c r="C96" s="42"/>
      <c r="D96" s="42"/>
      <c r="E96" s="42"/>
      <c r="F96" s="50"/>
      <c r="G96" s="88">
        <f>SUM(G89:G94)</f>
        <v>34823035.870000005</v>
      </c>
      <c r="H96" s="44"/>
    </row>
    <row r="97" spans="1:8" s="34" customFormat="1" ht="15.75" customHeight="1">
      <c r="A97" s="102"/>
      <c r="B97" s="42"/>
      <c r="C97" s="42"/>
      <c r="D97" s="42"/>
      <c r="E97" s="42"/>
      <c r="F97" s="50"/>
      <c r="G97" s="85"/>
      <c r="H97" s="44"/>
    </row>
    <row r="98" spans="1:8" s="34" customFormat="1" ht="15.75" customHeight="1">
      <c r="A98" s="281" t="s">
        <v>109</v>
      </c>
      <c r="B98" s="282"/>
      <c r="C98" s="282"/>
      <c r="D98" s="282"/>
      <c r="E98" s="282"/>
      <c r="F98" s="283"/>
      <c r="G98" s="92"/>
      <c r="H98" s="44"/>
    </row>
    <row r="99" spans="1:8" s="34" customFormat="1" ht="15.75" customHeight="1">
      <c r="A99" s="102"/>
      <c r="B99" s="42"/>
      <c r="C99" s="42"/>
      <c r="D99" s="42"/>
      <c r="E99" s="42"/>
      <c r="F99" s="50"/>
      <c r="G99" s="85"/>
      <c r="H99" s="44"/>
    </row>
    <row r="100" spans="1:8" s="34" customFormat="1" ht="15.75" customHeight="1">
      <c r="A100" s="102" t="s">
        <v>110</v>
      </c>
      <c r="B100" s="42"/>
      <c r="C100" s="42"/>
      <c r="D100" s="42"/>
      <c r="E100" s="42"/>
      <c r="F100" s="50" t="s">
        <v>111</v>
      </c>
      <c r="G100" s="82">
        <f>SUM('Eastern Florida:Valencia'!G100)</f>
        <v>1076000</v>
      </c>
      <c r="H100" s="44"/>
    </row>
    <row r="101" spans="1:8" s="34" customFormat="1" ht="15.75" customHeight="1">
      <c r="A101" s="102" t="s">
        <v>112</v>
      </c>
      <c r="B101" s="42"/>
      <c r="C101" s="42"/>
      <c r="D101" s="42"/>
      <c r="E101" s="42"/>
      <c r="F101" s="50" t="s">
        <v>113</v>
      </c>
      <c r="G101" s="82">
        <f>SUM('Eastern Florida:Valencia'!G101)</f>
        <v>46000</v>
      </c>
      <c r="H101" s="44"/>
    </row>
    <row r="102" spans="1:8" s="34" customFormat="1" ht="15.75" customHeight="1">
      <c r="A102" s="103" t="s">
        <v>114</v>
      </c>
      <c r="B102" s="43"/>
      <c r="C102" s="43"/>
      <c r="D102" s="43"/>
      <c r="E102" s="43"/>
      <c r="F102" s="70">
        <v>44400</v>
      </c>
      <c r="G102" s="82">
        <f>SUM('Eastern Florida:Valencia'!G102)</f>
        <v>6455399.96</v>
      </c>
      <c r="H102" s="44"/>
    </row>
    <row r="103" spans="1:8" s="34" customFormat="1" ht="15.75" customHeight="1">
      <c r="A103" s="102" t="s">
        <v>115</v>
      </c>
      <c r="B103" s="42"/>
      <c r="C103" s="42"/>
      <c r="D103" s="42"/>
      <c r="E103" s="42"/>
      <c r="F103" s="50" t="s">
        <v>116</v>
      </c>
      <c r="G103" s="82">
        <f>SUM('Eastern Florida:Valencia'!G103)</f>
        <v>2362567</v>
      </c>
      <c r="H103" s="44"/>
    </row>
    <row r="104" spans="1:8" s="34" customFormat="1" ht="15.75" customHeight="1">
      <c r="A104" s="102"/>
      <c r="B104" s="42"/>
      <c r="C104" s="42"/>
      <c r="D104" s="42"/>
      <c r="E104" s="42"/>
      <c r="F104" s="50"/>
      <c r="G104" s="235"/>
      <c r="H104" s="44"/>
    </row>
    <row r="105" spans="1:8" s="34" customFormat="1" ht="15.75" customHeight="1">
      <c r="A105" s="104" t="s">
        <v>117</v>
      </c>
      <c r="B105" s="42"/>
      <c r="C105" s="42"/>
      <c r="D105" s="42"/>
      <c r="E105" s="42"/>
      <c r="F105" s="50"/>
      <c r="G105" s="88">
        <f>SUM(G100:G103)</f>
        <v>9939966.9600000009</v>
      </c>
      <c r="H105" s="44"/>
    </row>
    <row r="106" spans="1:8" s="34" customFormat="1" ht="15.75" customHeight="1">
      <c r="A106" s="102"/>
      <c r="B106" s="42"/>
      <c r="C106" s="42"/>
      <c r="D106" s="42"/>
      <c r="E106" s="42"/>
      <c r="F106" s="50"/>
      <c r="G106" s="85"/>
      <c r="H106" s="44"/>
    </row>
    <row r="107" spans="1:8" s="34" customFormat="1" ht="15.75" customHeight="1">
      <c r="A107" s="281" t="s">
        <v>118</v>
      </c>
      <c r="B107" s="282"/>
      <c r="C107" s="282"/>
      <c r="D107" s="282"/>
      <c r="E107" s="282"/>
      <c r="F107" s="283"/>
      <c r="G107" s="92"/>
      <c r="H107" s="44"/>
    </row>
    <row r="108" spans="1:8" s="34" customFormat="1" ht="15.75" customHeight="1">
      <c r="A108" s="102"/>
      <c r="B108" s="42"/>
      <c r="C108" s="42"/>
      <c r="D108" s="42"/>
      <c r="E108" s="42"/>
      <c r="F108" s="50"/>
      <c r="G108" s="85"/>
      <c r="H108" s="44"/>
    </row>
    <row r="109" spans="1:8" s="34" customFormat="1" ht="15.75" customHeight="1">
      <c r="A109" s="102" t="s">
        <v>119</v>
      </c>
      <c r="B109" s="42"/>
      <c r="C109" s="42"/>
      <c r="D109" s="42"/>
      <c r="E109" s="42"/>
      <c r="F109" s="50" t="s">
        <v>120</v>
      </c>
      <c r="G109" s="82">
        <f>SUM('Eastern Florida:Valencia'!G107)</f>
        <v>0</v>
      </c>
      <c r="H109" s="44"/>
    </row>
    <row r="110" spans="1:8" s="34" customFormat="1" ht="15.75" customHeight="1">
      <c r="A110" s="102" t="s">
        <v>121</v>
      </c>
      <c r="B110" s="42"/>
      <c r="C110" s="42"/>
      <c r="D110" s="42"/>
      <c r="E110" s="82">
        <f>SUM('Eastern Florida:Valencia'!G126)</f>
        <v>33582941.590000004</v>
      </c>
      <c r="F110" s="50" t="s">
        <v>122</v>
      </c>
      <c r="G110" s="82">
        <f>SUM('Eastern Florida:Valencia'!G108)</f>
        <v>0</v>
      </c>
      <c r="H110" s="44"/>
    </row>
    <row r="111" spans="1:8" s="34" customFormat="1" ht="15.75" customHeight="1">
      <c r="A111" s="102" t="s">
        <v>123</v>
      </c>
      <c r="B111" s="42"/>
      <c r="C111" s="42"/>
      <c r="D111" s="42"/>
      <c r="E111" s="42"/>
      <c r="F111" s="50" t="s">
        <v>124</v>
      </c>
      <c r="G111" s="82">
        <f>SUM('Eastern Florida:Valencia'!G109)</f>
        <v>409300</v>
      </c>
      <c r="H111" s="44"/>
    </row>
    <row r="112" spans="1:8" s="34" customFormat="1" ht="15.75" customHeight="1">
      <c r="A112" s="102" t="s">
        <v>125</v>
      </c>
      <c r="B112" s="42"/>
      <c r="C112" s="42"/>
      <c r="D112" s="42"/>
      <c r="E112" s="42"/>
      <c r="F112" s="50" t="s">
        <v>126</v>
      </c>
      <c r="G112" s="82">
        <f>SUM('Eastern Florida:Valencia'!G110)</f>
        <v>7506043</v>
      </c>
      <c r="H112" s="44"/>
    </row>
    <row r="113" spans="1:8" s="34" customFormat="1" ht="15.75" customHeight="1">
      <c r="A113" s="102" t="s">
        <v>127</v>
      </c>
      <c r="B113" s="42"/>
      <c r="C113" s="42"/>
      <c r="D113" s="42"/>
      <c r="E113" s="42"/>
      <c r="F113" s="50" t="s">
        <v>128</v>
      </c>
      <c r="G113" s="82">
        <f>SUM('Eastern Florida:Valencia'!G111)</f>
        <v>3704141</v>
      </c>
      <c r="H113" s="44"/>
    </row>
    <row r="114" spans="1:8" s="34" customFormat="1" ht="15.75" customHeight="1">
      <c r="A114" s="102"/>
      <c r="B114" s="42"/>
      <c r="C114" s="42"/>
      <c r="D114" s="42"/>
      <c r="E114" s="42"/>
      <c r="F114" s="50"/>
      <c r="G114" s="235"/>
      <c r="H114" s="44"/>
    </row>
    <row r="115" spans="1:8" s="34" customFormat="1" ht="15.75" customHeight="1">
      <c r="A115" s="293" t="s">
        <v>129</v>
      </c>
      <c r="B115" s="294"/>
      <c r="C115" s="294"/>
      <c r="D115" s="294"/>
      <c r="E115" s="294"/>
      <c r="F115" s="295"/>
      <c r="G115" s="88">
        <f>SUM(G109:G113)</f>
        <v>11619484</v>
      </c>
      <c r="H115" s="44"/>
    </row>
    <row r="116" spans="1:8" s="34" customFormat="1" ht="15.75" customHeight="1">
      <c r="A116" s="102"/>
      <c r="B116" s="42"/>
      <c r="C116" s="42"/>
      <c r="D116" s="42"/>
      <c r="E116" s="42"/>
      <c r="F116" s="50"/>
      <c r="G116" s="85"/>
      <c r="H116" s="44"/>
    </row>
    <row r="117" spans="1:8" s="34" customFormat="1" ht="15.75" customHeight="1">
      <c r="A117" s="296" t="s">
        <v>130</v>
      </c>
      <c r="B117" s="297"/>
      <c r="C117" s="297"/>
      <c r="D117" s="297"/>
      <c r="E117" s="297"/>
      <c r="F117" s="286" t="s">
        <v>131</v>
      </c>
      <c r="G117" s="82">
        <f>SUM('Eastern Florida:Valencia'!G117)</f>
        <v>0</v>
      </c>
      <c r="H117" s="44"/>
    </row>
    <row r="118" spans="1:8" s="34" customFormat="1" ht="15.75" customHeight="1">
      <c r="A118" s="109"/>
      <c r="B118" s="45"/>
      <c r="C118" s="45"/>
      <c r="D118" s="45"/>
      <c r="E118" s="45"/>
      <c r="F118" s="50"/>
      <c r="G118" s="85"/>
      <c r="H118" s="44"/>
    </row>
    <row r="119" spans="1:8" s="34" customFormat="1" ht="15.75" customHeight="1">
      <c r="A119" s="104" t="s">
        <v>132</v>
      </c>
      <c r="B119" s="45"/>
      <c r="C119" s="42"/>
      <c r="D119" s="42"/>
      <c r="E119" s="45"/>
      <c r="F119" s="50"/>
      <c r="G119" s="88">
        <f>G117</f>
        <v>0</v>
      </c>
      <c r="H119" s="44"/>
    </row>
    <row r="120" spans="1:8" s="34" customFormat="1" ht="15.75" customHeight="1">
      <c r="A120" s="109"/>
      <c r="B120" s="45"/>
      <c r="C120" s="45"/>
      <c r="D120" s="45"/>
      <c r="E120" s="45"/>
      <c r="F120" s="50"/>
      <c r="G120" s="85"/>
      <c r="H120" s="44"/>
    </row>
    <row r="121" spans="1:8" s="34" customFormat="1" ht="15.75" customHeight="1">
      <c r="A121" s="281" t="s">
        <v>133</v>
      </c>
      <c r="B121" s="282"/>
      <c r="C121" s="282"/>
      <c r="D121" s="282"/>
      <c r="E121" s="282"/>
      <c r="F121" s="283"/>
      <c r="G121" s="92"/>
      <c r="H121" s="44"/>
    </row>
    <row r="122" spans="1:8" s="34" customFormat="1" ht="15.75" customHeight="1">
      <c r="A122" s="102"/>
      <c r="B122" s="42"/>
      <c r="C122" s="42"/>
      <c r="D122" s="42"/>
      <c r="E122" s="42"/>
      <c r="F122" s="50"/>
      <c r="G122" s="85"/>
      <c r="H122" s="44"/>
    </row>
    <row r="123" spans="1:8" s="34" customFormat="1" ht="15.75" customHeight="1">
      <c r="A123" s="102" t="s">
        <v>134</v>
      </c>
      <c r="B123" s="42"/>
      <c r="C123" s="42"/>
      <c r="D123" s="42"/>
      <c r="E123" s="42"/>
      <c r="F123" s="74" t="s">
        <v>135</v>
      </c>
      <c r="G123" s="82">
        <f>SUM('Eastern Florida:Valencia'!G123)</f>
        <v>6919863</v>
      </c>
      <c r="H123" s="44"/>
    </row>
    <row r="124" spans="1:8" s="34" customFormat="1" ht="15.75" customHeight="1">
      <c r="A124" s="102" t="s">
        <v>136</v>
      </c>
      <c r="B124" s="42"/>
      <c r="C124" s="42"/>
      <c r="D124" s="42"/>
      <c r="E124" s="42"/>
      <c r="F124" s="74" t="s">
        <v>137</v>
      </c>
      <c r="G124" s="82">
        <f>SUM('Eastern Florida:Valencia'!G124)</f>
        <v>1003000</v>
      </c>
      <c r="H124" s="44"/>
    </row>
    <row r="125" spans="1:8" s="34" customFormat="1" ht="15.75" customHeight="1">
      <c r="A125" s="102" t="s">
        <v>138</v>
      </c>
      <c r="B125" s="42"/>
      <c r="C125" s="42"/>
      <c r="D125" s="42"/>
      <c r="E125" s="42"/>
      <c r="F125" s="74" t="s">
        <v>139</v>
      </c>
      <c r="G125" s="82">
        <f>SUM('Eastern Florida:Valencia'!G125)</f>
        <v>475538</v>
      </c>
      <c r="H125" s="44"/>
    </row>
    <row r="126" spans="1:8" s="34" customFormat="1" ht="15.75" customHeight="1">
      <c r="A126" s="102" t="s">
        <v>140</v>
      </c>
      <c r="B126" s="42"/>
      <c r="C126" s="42"/>
      <c r="D126" s="42"/>
      <c r="E126" s="42"/>
      <c r="F126" s="74" t="s">
        <v>141</v>
      </c>
      <c r="H126" s="44"/>
    </row>
    <row r="127" spans="1:8" s="34" customFormat="1" ht="15.75" customHeight="1">
      <c r="A127" s="102"/>
      <c r="B127" s="42"/>
      <c r="C127" s="42"/>
      <c r="D127" s="42"/>
      <c r="E127" s="42"/>
      <c r="F127" s="50"/>
      <c r="G127" s="235"/>
      <c r="H127" s="44"/>
    </row>
    <row r="128" spans="1:8" s="34" customFormat="1" ht="15.75" customHeight="1">
      <c r="A128" s="104" t="s">
        <v>142</v>
      </c>
      <c r="B128" s="42"/>
      <c r="C128" s="42"/>
      <c r="D128" s="42"/>
      <c r="E128" s="42"/>
      <c r="F128" s="50"/>
      <c r="G128" s="88">
        <f>SUM(G123:G126)</f>
        <v>8398401</v>
      </c>
      <c r="H128" s="44"/>
    </row>
    <row r="129" spans="1:10" s="34" customFormat="1" ht="15.75" customHeight="1">
      <c r="A129" s="102"/>
      <c r="B129" s="42"/>
      <c r="C129" s="42"/>
      <c r="D129" s="42"/>
      <c r="E129" s="42"/>
      <c r="F129" s="50"/>
      <c r="G129" s="85"/>
      <c r="H129" s="44"/>
    </row>
    <row r="130" spans="1:10" s="34" customFormat="1" ht="15.75" customHeight="1">
      <c r="A130" s="281" t="s">
        <v>143</v>
      </c>
      <c r="B130" s="282"/>
      <c r="C130" s="282"/>
      <c r="D130" s="282"/>
      <c r="E130" s="282"/>
      <c r="F130" s="283"/>
      <c r="G130" s="92"/>
      <c r="H130" s="44"/>
    </row>
    <row r="131" spans="1:10" s="34" customFormat="1" ht="15.75" customHeight="1">
      <c r="A131" s="102"/>
      <c r="B131" s="42"/>
      <c r="C131" s="42"/>
      <c r="D131" s="42"/>
      <c r="E131" s="42"/>
      <c r="F131" s="50"/>
      <c r="G131" s="85"/>
      <c r="H131" s="44"/>
    </row>
    <row r="132" spans="1:10" s="34" customFormat="1" ht="15.75" customHeight="1">
      <c r="A132" s="102" t="s">
        <v>144</v>
      </c>
      <c r="B132" s="42"/>
      <c r="C132" s="42"/>
      <c r="D132" s="110"/>
      <c r="E132" s="111"/>
      <c r="F132" s="75" t="s">
        <v>145</v>
      </c>
      <c r="G132" s="82">
        <f>SUM('Eastern Florida:Valencia'!G132)</f>
        <v>0</v>
      </c>
      <c r="H132" s="44"/>
    </row>
    <row r="133" spans="1:10" s="34" customFormat="1" ht="15.75" customHeight="1">
      <c r="A133" s="102" t="s">
        <v>146</v>
      </c>
      <c r="B133" s="42"/>
      <c r="C133" s="42"/>
      <c r="D133" s="110"/>
      <c r="E133" s="111"/>
      <c r="F133" s="75" t="s">
        <v>147</v>
      </c>
      <c r="G133" s="82">
        <f>SUM('Eastern Florida:Valencia'!G133)</f>
        <v>3379299.73</v>
      </c>
      <c r="H133" s="44"/>
    </row>
    <row r="134" spans="1:10" s="34" customFormat="1" ht="15.75" customHeight="1">
      <c r="A134" s="103" t="s">
        <v>148</v>
      </c>
      <c r="B134" s="43"/>
      <c r="C134" s="43"/>
      <c r="D134" s="112"/>
      <c r="E134" s="48"/>
      <c r="F134" s="76">
        <v>49230</v>
      </c>
      <c r="G134" s="82">
        <f>SUM('Eastern Florida:Valencia'!G134)</f>
        <v>10146726.58</v>
      </c>
      <c r="H134" s="44"/>
    </row>
    <row r="135" spans="1:10" s="34" customFormat="1" ht="15.75" customHeight="1">
      <c r="A135" s="103" t="s">
        <v>149</v>
      </c>
      <c r="B135" s="43"/>
      <c r="C135" s="43"/>
      <c r="D135" s="112"/>
      <c r="E135" s="48"/>
      <c r="F135" s="76">
        <v>49240</v>
      </c>
      <c r="G135" s="82">
        <f>SUM('Eastern Florida:Valencia'!G135)</f>
        <v>31000</v>
      </c>
      <c r="H135" s="44"/>
      <c r="I135" s="37">
        <f>SUM('Eastern Florida:Valencia'!I133)</f>
        <v>0</v>
      </c>
      <c r="J135" s="34" t="s">
        <v>150</v>
      </c>
    </row>
    <row r="136" spans="1:10" s="34" customFormat="1" ht="15.75" customHeight="1">
      <c r="A136" s="102" t="s">
        <v>151</v>
      </c>
      <c r="B136" s="42"/>
      <c r="C136" s="42"/>
      <c r="D136" s="42"/>
      <c r="E136" s="42"/>
      <c r="F136" s="74" t="s">
        <v>152</v>
      </c>
      <c r="G136" s="82">
        <f>SUM('Eastern Florida:Valencia'!G136)</f>
        <v>4439531</v>
      </c>
      <c r="H136" s="44"/>
      <c r="I136" s="37"/>
    </row>
    <row r="137" spans="1:10" s="34" customFormat="1" ht="15.75" customHeight="1">
      <c r="A137" s="102" t="s">
        <v>153</v>
      </c>
      <c r="B137" s="42"/>
      <c r="C137" s="42"/>
      <c r="D137" s="42"/>
      <c r="E137" s="42"/>
      <c r="F137" s="74">
        <v>49520</v>
      </c>
      <c r="G137" s="82">
        <f>SUM('Eastern Florida:Valencia'!G137)</f>
        <v>7088900</v>
      </c>
      <c r="H137" s="44"/>
      <c r="I137" s="37"/>
    </row>
    <row r="138" spans="1:10" s="34" customFormat="1" ht="15.75" customHeight="1">
      <c r="A138" s="102" t="s">
        <v>154</v>
      </c>
      <c r="B138" s="42"/>
      <c r="C138" s="42"/>
      <c r="D138" s="42"/>
      <c r="E138" s="42"/>
      <c r="F138" s="74" t="s">
        <v>155</v>
      </c>
      <c r="G138" s="82">
        <f>SUM('Eastern Florida:Valencia'!G138)</f>
        <v>4443022</v>
      </c>
      <c r="H138" s="44"/>
      <c r="I138" s="37"/>
    </row>
    <row r="139" spans="1:10" s="34" customFormat="1" ht="15.75" customHeight="1">
      <c r="A139" s="102" t="s">
        <v>156</v>
      </c>
      <c r="B139" s="42"/>
      <c r="C139" s="42"/>
      <c r="D139" s="42"/>
      <c r="E139" s="42"/>
      <c r="F139" s="74" t="s">
        <v>157</v>
      </c>
      <c r="G139" s="82">
        <f>SUM('Eastern Florida:Valencia'!G139)</f>
        <v>165</v>
      </c>
      <c r="H139" s="44"/>
    </row>
    <row r="140" spans="1:10" s="34" customFormat="1" ht="15.75" customHeight="1">
      <c r="A140" s="102"/>
      <c r="B140" s="42"/>
      <c r="C140" s="42"/>
      <c r="D140" s="42"/>
      <c r="E140" s="42"/>
      <c r="F140" s="50"/>
      <c r="G140" s="235"/>
      <c r="H140" s="44"/>
    </row>
    <row r="141" spans="1:10" s="34" customFormat="1" ht="15.75" customHeight="1">
      <c r="A141" s="104" t="s">
        <v>158</v>
      </c>
      <c r="B141" s="42"/>
      <c r="C141" s="42"/>
      <c r="D141" s="42"/>
      <c r="E141" s="42"/>
      <c r="F141" s="50"/>
      <c r="G141" s="88">
        <f>SUM(G132:G139)</f>
        <v>29528644.310000002</v>
      </c>
      <c r="H141" s="44"/>
    </row>
    <row r="142" spans="1:10" s="34" customFormat="1" ht="15.75" customHeight="1">
      <c r="A142" s="102"/>
      <c r="B142" s="42"/>
      <c r="C142" s="42"/>
      <c r="D142" s="42"/>
      <c r="E142" s="42"/>
      <c r="F142" s="50"/>
      <c r="G142" s="85"/>
      <c r="H142" s="44"/>
    </row>
    <row r="143" spans="1:10" s="34" customFormat="1" ht="15.75" customHeight="1" thickBot="1">
      <c r="A143" s="121" t="s">
        <v>159</v>
      </c>
      <c r="B143" s="122"/>
      <c r="C143" s="122"/>
      <c r="D143" s="122"/>
      <c r="E143" s="122"/>
      <c r="F143" s="123"/>
      <c r="G143" s="127">
        <f>G63+G71+G85+G96+G105+G115+G119+G128+G141</f>
        <v>2340423928.2926998</v>
      </c>
      <c r="H143" s="44"/>
    </row>
    <row r="144" spans="1:10" s="34" customFormat="1" ht="15.75" customHeight="1" thickTop="1">
      <c r="A144" s="125"/>
      <c r="B144" s="118"/>
      <c r="C144" s="118"/>
      <c r="D144" s="118"/>
      <c r="E144" s="118"/>
      <c r="F144" s="120"/>
      <c r="G144" s="126"/>
      <c r="H144" s="44"/>
    </row>
    <row r="145" spans="1:8" s="34" customFormat="1" ht="15.75" customHeight="1">
      <c r="A145" s="298" t="s">
        <v>160</v>
      </c>
      <c r="B145" s="299"/>
      <c r="C145" s="299"/>
      <c r="D145" s="299"/>
      <c r="E145" s="299"/>
      <c r="F145" s="300"/>
      <c r="G145" s="93"/>
      <c r="H145" s="44"/>
    </row>
    <row r="146" spans="1:8" s="34" customFormat="1" ht="15.75" customHeight="1">
      <c r="A146" s="102"/>
      <c r="B146" s="42"/>
      <c r="C146" s="42"/>
      <c r="D146" s="42"/>
      <c r="E146" s="42"/>
      <c r="F146" s="50"/>
      <c r="G146" s="94"/>
      <c r="H146" s="44"/>
    </row>
    <row r="147" spans="1:8" s="34" customFormat="1" ht="15.75" customHeight="1">
      <c r="A147" s="102" t="s">
        <v>161</v>
      </c>
      <c r="B147" s="42"/>
      <c r="C147" s="42"/>
      <c r="D147" s="42"/>
      <c r="E147" s="42"/>
      <c r="F147" s="50" t="s">
        <v>162</v>
      </c>
      <c r="G147" s="82">
        <f>SUM('Eastern Florida:Valencia'!G147)</f>
        <v>42972793.359999999</v>
      </c>
      <c r="H147" s="44"/>
    </row>
    <row r="148" spans="1:8" s="34" customFormat="1" ht="15.75" customHeight="1">
      <c r="A148" s="102" t="s">
        <v>163</v>
      </c>
      <c r="B148" s="45"/>
      <c r="C148" s="45"/>
      <c r="D148" s="45"/>
      <c r="E148" s="45"/>
      <c r="F148" s="50" t="s">
        <v>164</v>
      </c>
      <c r="G148" s="82">
        <f>SUM('Eastern Florida:Valencia'!G148)</f>
        <v>43759409.260000005</v>
      </c>
      <c r="H148" s="44"/>
    </row>
    <row r="149" spans="1:8" s="34" customFormat="1" ht="15.75" customHeight="1">
      <c r="A149" s="102" t="s">
        <v>165</v>
      </c>
      <c r="B149" s="45"/>
      <c r="C149" s="45"/>
      <c r="D149" s="45"/>
      <c r="E149" s="45"/>
      <c r="F149" s="50" t="s">
        <v>166</v>
      </c>
      <c r="G149" s="82">
        <f>SUM('Eastern Florida:Valencia'!G149)</f>
        <v>58085483.469999999</v>
      </c>
      <c r="H149" s="44"/>
    </row>
    <row r="150" spans="1:8" s="34" customFormat="1" ht="15.75" customHeight="1">
      <c r="A150" s="102" t="s">
        <v>167</v>
      </c>
      <c r="B150" s="45"/>
      <c r="C150" s="45"/>
      <c r="D150" s="45"/>
      <c r="E150" s="45"/>
      <c r="F150" s="50" t="s">
        <v>168</v>
      </c>
      <c r="G150" s="82">
        <f>SUM('Eastern Florida:Valencia'!G150)</f>
        <v>2212250</v>
      </c>
      <c r="H150" s="44"/>
    </row>
    <row r="151" spans="1:8" s="34" customFormat="1" ht="15.75" customHeight="1">
      <c r="A151" s="102" t="s">
        <v>169</v>
      </c>
      <c r="B151" s="45"/>
      <c r="C151" s="45"/>
      <c r="D151" s="45"/>
      <c r="E151" s="45"/>
      <c r="F151" s="50" t="s">
        <v>170</v>
      </c>
      <c r="G151" s="82">
        <f>SUM('Eastern Florida:Valencia'!G151)</f>
        <v>337803</v>
      </c>
      <c r="H151" s="44"/>
    </row>
    <row r="152" spans="1:8" s="34" customFormat="1" ht="15.75" customHeight="1">
      <c r="A152" s="102" t="s">
        <v>171</v>
      </c>
      <c r="B152" s="42"/>
      <c r="C152" s="42"/>
      <c r="D152" s="42"/>
      <c r="E152" s="42"/>
      <c r="F152" s="50" t="s">
        <v>172</v>
      </c>
      <c r="G152" s="82">
        <f>SUM('Eastern Florida:Valencia'!G152)</f>
        <v>418870395.94</v>
      </c>
      <c r="H152" s="44"/>
    </row>
    <row r="153" spans="1:8" s="34" customFormat="1" ht="15.75" customHeight="1">
      <c r="A153" s="102" t="s">
        <v>173</v>
      </c>
      <c r="B153" s="42"/>
      <c r="C153" s="42"/>
      <c r="D153" s="42"/>
      <c r="E153" s="42"/>
      <c r="F153" s="50" t="s">
        <v>174</v>
      </c>
      <c r="G153" s="82">
        <f>SUM('Eastern Florida:Valencia'!G153)</f>
        <v>73832836</v>
      </c>
      <c r="H153" s="44"/>
    </row>
    <row r="154" spans="1:8" s="34" customFormat="1" ht="15.75" customHeight="1">
      <c r="A154" s="102" t="s">
        <v>175</v>
      </c>
      <c r="B154" s="42"/>
      <c r="C154" s="42"/>
      <c r="D154" s="42"/>
      <c r="E154" s="42"/>
      <c r="F154" s="50" t="s">
        <v>176</v>
      </c>
      <c r="G154" s="82">
        <f>SUM('Eastern Florida:Valencia'!G154)</f>
        <v>2526531</v>
      </c>
      <c r="H154" s="44"/>
    </row>
    <row r="155" spans="1:8" s="34" customFormat="1" ht="15.75" customHeight="1">
      <c r="A155" s="102" t="s">
        <v>177</v>
      </c>
      <c r="B155" s="42"/>
      <c r="C155" s="42"/>
      <c r="D155" s="42"/>
      <c r="E155" s="42"/>
      <c r="F155" s="50" t="s">
        <v>178</v>
      </c>
      <c r="G155" s="82">
        <f>SUM('Eastern Florida:Valencia'!G155)</f>
        <v>10252035.98</v>
      </c>
      <c r="H155" s="44"/>
    </row>
    <row r="156" spans="1:8" s="34" customFormat="1" ht="15.75" customHeight="1">
      <c r="A156" s="102" t="s">
        <v>179</v>
      </c>
      <c r="B156" s="42"/>
      <c r="C156" s="42"/>
      <c r="D156" s="42"/>
      <c r="E156" s="42"/>
      <c r="F156" s="50" t="s">
        <v>180</v>
      </c>
      <c r="G156" s="82">
        <f>SUM('Eastern Florida:Valencia'!G156)</f>
        <v>413114</v>
      </c>
      <c r="H156" s="44"/>
    </row>
    <row r="157" spans="1:8" s="34" customFormat="1" ht="15.75" customHeight="1">
      <c r="A157" s="102" t="s">
        <v>181</v>
      </c>
      <c r="B157" s="42"/>
      <c r="C157" s="42"/>
      <c r="D157" s="42"/>
      <c r="E157" s="42"/>
      <c r="F157" s="50">
        <v>52500</v>
      </c>
      <c r="G157" s="82">
        <f>SUM('Eastern Florida:Valencia'!G157)</f>
        <v>1049356</v>
      </c>
      <c r="H157" s="44"/>
    </row>
    <row r="158" spans="1:8" s="34" customFormat="1" ht="15.75" customHeight="1">
      <c r="A158" s="102" t="s">
        <v>182</v>
      </c>
      <c r="B158" s="42"/>
      <c r="C158" s="42"/>
      <c r="D158" s="42"/>
      <c r="E158" s="42"/>
      <c r="F158" s="50" t="s">
        <v>183</v>
      </c>
      <c r="G158" s="82">
        <f>SUM('Eastern Florida:Valencia'!G158)</f>
        <v>0</v>
      </c>
      <c r="H158" s="44"/>
    </row>
    <row r="159" spans="1:8" s="34" customFormat="1" ht="15.75" customHeight="1">
      <c r="A159" s="102" t="s">
        <v>184</v>
      </c>
      <c r="B159" s="42"/>
      <c r="C159" s="42"/>
      <c r="D159" s="42"/>
      <c r="E159" s="42"/>
      <c r="F159" s="50" t="s">
        <v>185</v>
      </c>
      <c r="G159" s="82">
        <f>SUM('Eastern Florida:Valencia'!G159)</f>
        <v>0</v>
      </c>
      <c r="H159" s="44"/>
    </row>
    <row r="160" spans="1:8" s="34" customFormat="1" ht="15.75" customHeight="1">
      <c r="A160" s="102" t="s">
        <v>186</v>
      </c>
      <c r="B160" s="42"/>
      <c r="C160" s="42"/>
      <c r="D160" s="42"/>
      <c r="E160" s="42"/>
      <c r="F160" s="50" t="s">
        <v>187</v>
      </c>
      <c r="G160" s="82">
        <f>SUM('Eastern Florida:Valencia'!G160)</f>
        <v>0</v>
      </c>
      <c r="H160" s="44"/>
    </row>
    <row r="161" spans="1:8" s="34" customFormat="1" ht="15.75" customHeight="1">
      <c r="A161" s="102" t="s">
        <v>188</v>
      </c>
      <c r="B161" s="42"/>
      <c r="C161" s="42"/>
      <c r="D161" s="42"/>
      <c r="E161" s="42"/>
      <c r="F161" s="50" t="s">
        <v>189</v>
      </c>
      <c r="G161" s="82">
        <f>SUM('Eastern Florida:Valencia'!G161)</f>
        <v>93805</v>
      </c>
      <c r="H161" s="44"/>
    </row>
    <row r="162" spans="1:8" s="34" customFormat="1" ht="15.75" customHeight="1">
      <c r="A162" s="102" t="s">
        <v>190</v>
      </c>
      <c r="B162" s="42"/>
      <c r="C162" s="42"/>
      <c r="D162" s="42"/>
      <c r="E162" s="42"/>
      <c r="F162" s="50" t="s">
        <v>191</v>
      </c>
      <c r="G162" s="82">
        <f>SUM('Eastern Florida:Valencia'!G162)</f>
        <v>254264578.59999999</v>
      </c>
      <c r="H162" s="44"/>
    </row>
    <row r="163" spans="1:8" s="34" customFormat="1" ht="15.75" customHeight="1">
      <c r="A163" s="102" t="s">
        <v>192</v>
      </c>
      <c r="B163" s="42"/>
      <c r="C163" s="42"/>
      <c r="D163" s="42"/>
      <c r="E163" s="42"/>
      <c r="F163" s="50" t="s">
        <v>193</v>
      </c>
      <c r="G163" s="82">
        <f>SUM('Eastern Florida:Valencia'!G163)</f>
        <v>7504394</v>
      </c>
      <c r="H163" s="44"/>
    </row>
    <row r="164" spans="1:8" s="34" customFormat="1" ht="15.75" customHeight="1">
      <c r="A164" s="102" t="s">
        <v>194</v>
      </c>
      <c r="B164" s="42"/>
      <c r="C164" s="42"/>
      <c r="D164" s="42"/>
      <c r="E164" s="42"/>
      <c r="F164" s="50" t="s">
        <v>195</v>
      </c>
      <c r="G164" s="82">
        <f>SUM('Eastern Florida:Valencia'!G164)</f>
        <v>0</v>
      </c>
      <c r="H164" s="44"/>
    </row>
    <row r="165" spans="1:8" s="34" customFormat="1" ht="15.75" customHeight="1">
      <c r="A165" s="102" t="s">
        <v>196</v>
      </c>
      <c r="B165" s="42"/>
      <c r="C165" s="42"/>
      <c r="D165" s="42"/>
      <c r="E165" s="42"/>
      <c r="F165" s="50" t="s">
        <v>197</v>
      </c>
      <c r="G165" s="82">
        <f>SUM('Eastern Florida:Valencia'!G165)</f>
        <v>27164873.030000001</v>
      </c>
      <c r="H165" s="44"/>
    </row>
    <row r="166" spans="1:8" s="34" customFormat="1" ht="15.75" customHeight="1">
      <c r="A166" s="102" t="s">
        <v>198</v>
      </c>
      <c r="B166" s="42"/>
      <c r="C166" s="42"/>
      <c r="D166" s="42"/>
      <c r="E166" s="42"/>
      <c r="F166" s="50" t="s">
        <v>199</v>
      </c>
      <c r="G166" s="82">
        <f>SUM('Eastern Florida:Valencia'!G166)</f>
        <v>4384601</v>
      </c>
      <c r="H166" s="44"/>
    </row>
    <row r="167" spans="1:8" s="34" customFormat="1" ht="15.75" customHeight="1">
      <c r="A167" s="102" t="s">
        <v>200</v>
      </c>
      <c r="B167" s="42"/>
      <c r="C167" s="42"/>
      <c r="D167" s="42"/>
      <c r="E167" s="42"/>
      <c r="F167" s="50" t="s">
        <v>201</v>
      </c>
      <c r="G167" s="82">
        <f>SUM('Eastern Florida:Valencia'!G167)</f>
        <v>223839679.49000001</v>
      </c>
      <c r="H167" s="44"/>
    </row>
    <row r="168" spans="1:8" s="34" customFormat="1" ht="15.75" customHeight="1">
      <c r="A168" s="102" t="s">
        <v>202</v>
      </c>
      <c r="B168" s="42"/>
      <c r="C168" s="42"/>
      <c r="D168" s="42"/>
      <c r="E168" s="42"/>
      <c r="F168" s="50" t="s">
        <v>203</v>
      </c>
      <c r="G168" s="82">
        <f>SUM('Eastern Florida:Valencia'!G168)</f>
        <v>7298396</v>
      </c>
      <c r="H168" s="44"/>
    </row>
    <row r="169" spans="1:8" s="34" customFormat="1" ht="15.75" customHeight="1">
      <c r="A169" s="102" t="s">
        <v>204</v>
      </c>
      <c r="B169" s="42"/>
      <c r="C169" s="42"/>
      <c r="D169" s="42"/>
      <c r="E169" s="42"/>
      <c r="F169" s="50" t="s">
        <v>205</v>
      </c>
      <c r="G169" s="82">
        <f>SUM('Eastern Florida:Valencia'!G169)</f>
        <v>25818975.699999999</v>
      </c>
      <c r="H169" s="44"/>
    </row>
    <row r="170" spans="1:8" s="34" customFormat="1" ht="15.75" customHeight="1">
      <c r="A170" s="102" t="s">
        <v>206</v>
      </c>
      <c r="B170" s="42"/>
      <c r="C170" s="42"/>
      <c r="D170" s="42"/>
      <c r="E170" s="42"/>
      <c r="F170" s="50" t="s">
        <v>207</v>
      </c>
      <c r="G170" s="82">
        <f>SUM('Eastern Florida:Valencia'!G170)</f>
        <v>453418</v>
      </c>
      <c r="H170" s="44"/>
    </row>
    <row r="171" spans="1:8" s="34" customFormat="1" ht="15.75" customHeight="1">
      <c r="A171" s="102" t="s">
        <v>208</v>
      </c>
      <c r="B171" s="42"/>
      <c r="C171" s="42"/>
      <c r="D171" s="42"/>
      <c r="E171" s="42"/>
      <c r="F171" s="50" t="s">
        <v>209</v>
      </c>
      <c r="G171" s="82">
        <f>SUM('Eastern Florida:Valencia'!G171)</f>
        <v>119925027</v>
      </c>
      <c r="H171" s="44"/>
    </row>
    <row r="172" spans="1:8" s="34" customFormat="1" ht="15.75" customHeight="1">
      <c r="A172" s="102" t="s">
        <v>210</v>
      </c>
      <c r="B172" s="42"/>
      <c r="C172" s="42"/>
      <c r="D172" s="42"/>
      <c r="E172" s="42"/>
      <c r="F172" s="50">
        <v>56001</v>
      </c>
      <c r="G172" s="82">
        <f>SUM('Eastern Florida:Valencia'!G172)</f>
        <v>36602467</v>
      </c>
      <c r="H172" s="44"/>
    </row>
    <row r="173" spans="1:8" s="34" customFormat="1" ht="15.75" customHeight="1">
      <c r="A173" s="102" t="s">
        <v>211</v>
      </c>
      <c r="B173" s="42"/>
      <c r="C173" s="42"/>
      <c r="D173" s="42"/>
      <c r="E173" s="42"/>
      <c r="F173" s="50">
        <v>56002</v>
      </c>
      <c r="G173" s="82">
        <f>SUM('Eastern Florida:Valencia'!G173)</f>
        <v>265142</v>
      </c>
      <c r="H173" s="44"/>
    </row>
    <row r="174" spans="1:8" s="34" customFormat="1" ht="15.75" customHeight="1">
      <c r="A174" s="102" t="s">
        <v>212</v>
      </c>
      <c r="B174" s="42"/>
      <c r="C174" s="42"/>
      <c r="D174" s="42"/>
      <c r="E174" s="42"/>
      <c r="F174" s="50">
        <v>56003</v>
      </c>
      <c r="G174" s="82">
        <f>SUM('Eastern Florida:Valencia'!G174)</f>
        <v>69500</v>
      </c>
      <c r="H174" s="44"/>
    </row>
    <row r="175" spans="1:8" s="34" customFormat="1" ht="15.75" customHeight="1">
      <c r="A175" s="102" t="s">
        <v>213</v>
      </c>
      <c r="B175" s="42"/>
      <c r="C175" s="42"/>
      <c r="D175" s="42"/>
      <c r="E175" s="42"/>
      <c r="F175" s="77" t="s">
        <v>214</v>
      </c>
      <c r="G175" s="82">
        <f>SUM('Eastern Florida:Valencia'!G175)</f>
        <v>1496418</v>
      </c>
      <c r="H175" s="44"/>
    </row>
    <row r="176" spans="1:8" s="34" customFormat="1" ht="15.75" customHeight="1">
      <c r="A176" s="102" t="s">
        <v>215</v>
      </c>
      <c r="B176" s="42"/>
      <c r="C176" s="42"/>
      <c r="D176" s="42"/>
      <c r="E176" s="42"/>
      <c r="F176" s="50" t="s">
        <v>216</v>
      </c>
      <c r="G176" s="82">
        <f>SUM('Eastern Florida:Valencia'!G176)</f>
        <v>458610</v>
      </c>
      <c r="H176" s="44"/>
    </row>
    <row r="177" spans="1:8" s="34" customFormat="1" ht="15.75" customHeight="1">
      <c r="A177" s="109" t="s">
        <v>217</v>
      </c>
      <c r="B177" s="45"/>
      <c r="C177" s="45"/>
      <c r="D177" s="45"/>
      <c r="E177" s="45"/>
      <c r="F177" s="50" t="s">
        <v>218</v>
      </c>
      <c r="G177" s="82">
        <f>SUM('Eastern Florida:Valencia'!G177)</f>
        <v>12131773</v>
      </c>
      <c r="H177" s="44"/>
    </row>
    <row r="178" spans="1:8" s="34" customFormat="1" ht="15.75" customHeight="1">
      <c r="A178" s="102" t="s">
        <v>219</v>
      </c>
      <c r="B178" s="42"/>
      <c r="C178" s="42"/>
      <c r="D178" s="42"/>
      <c r="E178" s="42"/>
      <c r="F178" s="50" t="s">
        <v>220</v>
      </c>
      <c r="G178" s="82">
        <f>SUM('Eastern Florida:Valencia'!G178)</f>
        <v>25807568.699999999</v>
      </c>
      <c r="H178" s="44"/>
    </row>
    <row r="179" spans="1:8" s="34" customFormat="1" ht="15.75" customHeight="1">
      <c r="A179" s="102" t="s">
        <v>221</v>
      </c>
      <c r="B179" s="42"/>
      <c r="C179" s="42"/>
      <c r="D179" s="42"/>
      <c r="E179" s="42"/>
      <c r="F179" s="50" t="s">
        <v>222</v>
      </c>
      <c r="G179" s="82">
        <f>SUM('Eastern Florida:Valencia'!G179)</f>
        <v>2497844</v>
      </c>
      <c r="H179" s="44"/>
    </row>
    <row r="180" spans="1:8" s="34" customFormat="1" ht="15.75" customHeight="1">
      <c r="A180" s="102" t="s">
        <v>223</v>
      </c>
      <c r="B180" s="42"/>
      <c r="C180" s="42"/>
      <c r="D180" s="42"/>
      <c r="E180" s="42"/>
      <c r="F180" s="50" t="s">
        <v>224</v>
      </c>
      <c r="G180" s="82">
        <f>SUM('Eastern Florida:Valencia'!G180)</f>
        <v>170000</v>
      </c>
      <c r="H180" s="44"/>
    </row>
    <row r="181" spans="1:8" s="34" customFormat="1" ht="15.75" customHeight="1">
      <c r="A181" s="102" t="s">
        <v>225</v>
      </c>
      <c r="B181" s="42"/>
      <c r="C181" s="42"/>
      <c r="D181" s="42"/>
      <c r="E181" s="42"/>
      <c r="F181" s="50" t="s">
        <v>226</v>
      </c>
      <c r="G181" s="82">
        <f>SUM('Eastern Florida:Valencia'!G181)</f>
        <v>0</v>
      </c>
      <c r="H181" s="44"/>
    </row>
    <row r="182" spans="1:8" s="34" customFormat="1" ht="15.75" customHeight="1">
      <c r="A182" s="102" t="s">
        <v>227</v>
      </c>
      <c r="B182" s="42"/>
      <c r="C182" s="42"/>
      <c r="D182" s="42"/>
      <c r="E182" s="42"/>
      <c r="F182" s="50" t="s">
        <v>228</v>
      </c>
      <c r="G182" s="82">
        <f>SUM('Eastern Florida:Valencia'!G182)</f>
        <v>3044160</v>
      </c>
      <c r="H182" s="44"/>
    </row>
    <row r="183" spans="1:8" s="34" customFormat="1" ht="15.75" customHeight="1">
      <c r="A183" s="102" t="s">
        <v>229</v>
      </c>
      <c r="B183" s="42"/>
      <c r="C183" s="42"/>
      <c r="D183" s="42"/>
      <c r="E183" s="42"/>
      <c r="F183" s="50" t="s">
        <v>230</v>
      </c>
      <c r="G183" s="82">
        <f>SUM('Eastern Florida:Valencia'!G183)</f>
        <v>20000</v>
      </c>
      <c r="H183" s="44"/>
    </row>
    <row r="184" spans="1:8" s="34" customFormat="1" ht="15.75" customHeight="1">
      <c r="A184" s="102" t="s">
        <v>231</v>
      </c>
      <c r="B184" s="42"/>
      <c r="C184" s="42"/>
      <c r="D184" s="42"/>
      <c r="E184" s="42"/>
      <c r="F184" s="50" t="s">
        <v>232</v>
      </c>
      <c r="G184" s="82">
        <f>SUM('Eastern Florida:Valencia'!G184)</f>
        <v>441250</v>
      </c>
      <c r="H184" s="44"/>
    </row>
    <row r="185" spans="1:8" s="34" customFormat="1" ht="15.75" customHeight="1">
      <c r="A185" s="102" t="s">
        <v>233</v>
      </c>
      <c r="B185" s="42"/>
      <c r="C185" s="42"/>
      <c r="D185" s="42"/>
      <c r="E185" s="42"/>
      <c r="F185" s="50" t="s">
        <v>234</v>
      </c>
      <c r="G185" s="82">
        <f>SUM('Eastern Florida:Valencia'!G185)</f>
        <v>94025778.5</v>
      </c>
      <c r="H185" s="44"/>
    </row>
    <row r="186" spans="1:8" s="34" customFormat="1" ht="15.75" customHeight="1">
      <c r="A186" s="102" t="s">
        <v>235</v>
      </c>
      <c r="B186" s="42"/>
      <c r="C186" s="42"/>
      <c r="D186" s="42"/>
      <c r="E186" s="42"/>
      <c r="F186" s="50" t="s">
        <v>236</v>
      </c>
      <c r="G186" s="82">
        <f>SUM('Eastern Florida:Valencia'!G186)</f>
        <v>132086977.22999999</v>
      </c>
      <c r="H186" s="44"/>
    </row>
    <row r="187" spans="1:8" s="34" customFormat="1" ht="15.75" customHeight="1">
      <c r="A187" s="102" t="s">
        <v>237</v>
      </c>
      <c r="B187" s="42"/>
      <c r="C187" s="42"/>
      <c r="D187" s="42"/>
      <c r="E187" s="42"/>
      <c r="F187" s="50" t="s">
        <v>238</v>
      </c>
      <c r="G187" s="82">
        <f>SUM('Eastern Florida:Valencia'!G187)</f>
        <v>9172291</v>
      </c>
      <c r="H187" s="44"/>
    </row>
    <row r="188" spans="1:8" s="34" customFormat="1" ht="15.75" customHeight="1">
      <c r="A188" s="102" t="s">
        <v>239</v>
      </c>
      <c r="B188" s="42"/>
      <c r="C188" s="42"/>
      <c r="D188" s="42"/>
      <c r="E188" s="42"/>
      <c r="F188" s="50" t="s">
        <v>240</v>
      </c>
      <c r="G188" s="82">
        <f>SUM('Eastern Florida:Valencia'!G188)</f>
        <v>1404179</v>
      </c>
      <c r="H188" s="44"/>
    </row>
    <row r="189" spans="1:8" s="34" customFormat="1" ht="15.75" customHeight="1">
      <c r="A189" s="102" t="s">
        <v>241</v>
      </c>
      <c r="B189" s="42"/>
      <c r="C189" s="42"/>
      <c r="D189" s="42"/>
      <c r="E189" s="42"/>
      <c r="F189" s="50" t="s">
        <v>242</v>
      </c>
      <c r="G189" s="82">
        <f>SUM('Eastern Florida:Valencia'!G189)</f>
        <v>2877169.98</v>
      </c>
      <c r="H189" s="44"/>
    </row>
    <row r="190" spans="1:8" s="34" customFormat="1" ht="15.75" customHeight="1">
      <c r="A190" s="102" t="s">
        <v>243</v>
      </c>
      <c r="B190" s="42"/>
      <c r="C190" s="42"/>
      <c r="D190" s="42"/>
      <c r="E190" s="42"/>
      <c r="F190" s="50">
        <v>59600</v>
      </c>
      <c r="G190" s="82">
        <f>SUM('Eastern Florida:Valencia'!G190)</f>
        <v>829380</v>
      </c>
      <c r="H190" s="44"/>
    </row>
    <row r="191" spans="1:8" s="34" customFormat="1" ht="15.75" customHeight="1">
      <c r="A191" s="102" t="s">
        <v>244</v>
      </c>
      <c r="B191" s="42"/>
      <c r="C191" s="42"/>
      <c r="D191" s="42"/>
      <c r="E191" s="42"/>
      <c r="F191" s="50" t="s">
        <v>245</v>
      </c>
      <c r="G191" s="82">
        <f>SUM('Eastern Florida:Valencia'!G191)</f>
        <v>176191775.05000001</v>
      </c>
      <c r="H191" s="44"/>
    </row>
    <row r="192" spans="1:8" s="34" customFormat="1" ht="15.75" customHeight="1">
      <c r="A192" s="102" t="s">
        <v>246</v>
      </c>
      <c r="B192" s="42"/>
      <c r="C192" s="42"/>
      <c r="D192" s="42"/>
      <c r="E192" s="42"/>
      <c r="F192" s="50" t="s">
        <v>247</v>
      </c>
      <c r="G192" s="82">
        <f>SUM('Eastern Florida:Valencia'!G192)</f>
        <v>8382598</v>
      </c>
      <c r="H192" s="44"/>
    </row>
    <row r="193" spans="1:8" s="34" customFormat="1" ht="15.75" customHeight="1">
      <c r="A193" s="102" t="s">
        <v>248</v>
      </c>
      <c r="B193" s="42"/>
      <c r="C193" s="42"/>
      <c r="D193" s="42"/>
      <c r="E193" s="42"/>
      <c r="F193" s="50" t="s">
        <v>249</v>
      </c>
      <c r="G193" s="82">
        <f>SUM('Eastern Florida:Valencia'!G193)</f>
        <v>12007059</v>
      </c>
      <c r="H193" s="44"/>
    </row>
    <row r="194" spans="1:8" s="34" customFormat="1" ht="15.75" customHeight="1">
      <c r="A194" s="102"/>
      <c r="B194" s="42"/>
      <c r="C194" s="42"/>
      <c r="D194" s="42"/>
      <c r="E194" s="42"/>
      <c r="F194" s="50"/>
      <c r="G194" s="236"/>
      <c r="H194" s="44"/>
    </row>
    <row r="195" spans="1:8" s="34" customFormat="1" ht="15.75" customHeight="1">
      <c r="A195" s="117" t="s">
        <v>250</v>
      </c>
      <c r="B195" s="118"/>
      <c r="C195" s="118"/>
      <c r="D195" s="118"/>
      <c r="E195" s="118"/>
      <c r="F195" s="120"/>
      <c r="G195" s="101">
        <f>SUM(G147:G193)</f>
        <v>1845041696.2900002</v>
      </c>
      <c r="H195" s="44"/>
    </row>
    <row r="196" spans="1:8" s="34" customFormat="1" ht="15.75" customHeight="1">
      <c r="A196" s="113"/>
      <c r="B196" s="49"/>
      <c r="C196" s="49"/>
      <c r="D196" s="49"/>
      <c r="E196" s="49"/>
      <c r="F196" s="301"/>
      <c r="G196" s="96"/>
      <c r="H196" s="44"/>
    </row>
    <row r="197" spans="1:8" s="34" customFormat="1" ht="15.75" customHeight="1">
      <c r="A197" s="281" t="s">
        <v>251</v>
      </c>
      <c r="B197" s="282"/>
      <c r="C197" s="282"/>
      <c r="D197" s="282"/>
      <c r="E197" s="282"/>
      <c r="F197" s="283"/>
      <c r="G197" s="97"/>
      <c r="H197" s="44"/>
    </row>
    <row r="198" spans="1:8" s="34" customFormat="1" ht="15.75" customHeight="1">
      <c r="A198" s="102"/>
      <c r="B198" s="42"/>
      <c r="C198" s="42"/>
      <c r="D198" s="42"/>
      <c r="E198" s="42"/>
      <c r="F198" s="50"/>
      <c r="G198" s="94"/>
      <c r="H198" s="44"/>
    </row>
    <row r="199" spans="1:8" s="34" customFormat="1" ht="15.75" customHeight="1">
      <c r="A199" s="102" t="s">
        <v>252</v>
      </c>
      <c r="B199" s="42"/>
      <c r="C199" s="42"/>
      <c r="D199" s="42"/>
      <c r="E199" s="42"/>
      <c r="F199" s="50" t="s">
        <v>253</v>
      </c>
      <c r="G199" s="82">
        <f>SUM('Eastern Florida:Valencia'!G199)</f>
        <v>10560233</v>
      </c>
      <c r="H199" s="44"/>
    </row>
    <row r="200" spans="1:8" s="34" customFormat="1" ht="15.75" customHeight="1">
      <c r="A200" s="102" t="s">
        <v>254</v>
      </c>
      <c r="B200" s="42"/>
      <c r="C200" s="42"/>
      <c r="D200" s="42"/>
      <c r="E200" s="42"/>
      <c r="F200" s="50" t="s">
        <v>255</v>
      </c>
      <c r="G200" s="82">
        <f>SUM('Eastern Florida:Valencia'!G200)</f>
        <v>3487051</v>
      </c>
      <c r="H200" s="44"/>
    </row>
    <row r="201" spans="1:8" s="34" customFormat="1" ht="15.75" customHeight="1">
      <c r="A201" s="102" t="s">
        <v>256</v>
      </c>
      <c r="B201" s="42"/>
      <c r="C201" s="42"/>
      <c r="D201" s="42"/>
      <c r="E201" s="42"/>
      <c r="F201" s="50" t="s">
        <v>257</v>
      </c>
      <c r="G201" s="82">
        <f>SUM('Eastern Florida:Valencia'!G201)</f>
        <v>11214816</v>
      </c>
      <c r="H201" s="44"/>
    </row>
    <row r="202" spans="1:8" s="34" customFormat="1" ht="15.75" customHeight="1">
      <c r="A202" s="102" t="s">
        <v>258</v>
      </c>
      <c r="B202" s="42"/>
      <c r="C202" s="42"/>
      <c r="D202" s="42"/>
      <c r="E202" s="42"/>
      <c r="F202" s="50" t="s">
        <v>259</v>
      </c>
      <c r="G202" s="82">
        <f>SUM('Eastern Florida:Valencia'!G202)</f>
        <v>5121726</v>
      </c>
      <c r="H202" s="44"/>
    </row>
    <row r="203" spans="1:8" s="34" customFormat="1" ht="15.75" customHeight="1">
      <c r="A203" s="102" t="s">
        <v>260</v>
      </c>
      <c r="B203" s="42"/>
      <c r="C203" s="42"/>
      <c r="D203" s="42"/>
      <c r="E203" s="42"/>
      <c r="F203" s="50" t="s">
        <v>261</v>
      </c>
      <c r="G203" s="82">
        <f>SUM('Eastern Florida:Valencia'!G203)</f>
        <v>37581338</v>
      </c>
      <c r="H203" s="44"/>
    </row>
    <row r="204" spans="1:8" s="34" customFormat="1" ht="15.75" customHeight="1">
      <c r="A204" s="102" t="s">
        <v>262</v>
      </c>
      <c r="B204" s="42"/>
      <c r="C204" s="42"/>
      <c r="D204" s="42"/>
      <c r="E204" s="42"/>
      <c r="F204" s="50" t="s">
        <v>263</v>
      </c>
      <c r="G204" s="82">
        <f>SUM('Eastern Florida:Valencia'!G204)</f>
        <v>13806813</v>
      </c>
      <c r="H204" s="44"/>
    </row>
    <row r="205" spans="1:8" s="34" customFormat="1" ht="15.75" customHeight="1">
      <c r="A205" s="102" t="s">
        <v>264</v>
      </c>
      <c r="B205" s="42"/>
      <c r="C205" s="42"/>
      <c r="D205" s="42"/>
      <c r="E205" s="42"/>
      <c r="F205" s="50" t="s">
        <v>265</v>
      </c>
      <c r="G205" s="82">
        <f>SUM('Eastern Florida:Valencia'!G205)</f>
        <v>46748690</v>
      </c>
      <c r="H205" s="44"/>
    </row>
    <row r="206" spans="1:8" s="34" customFormat="1" ht="15.75" customHeight="1">
      <c r="A206" s="102" t="s">
        <v>266</v>
      </c>
      <c r="B206" s="42"/>
      <c r="C206" s="42"/>
      <c r="D206" s="42"/>
      <c r="E206" s="42"/>
      <c r="F206" s="50" t="s">
        <v>267</v>
      </c>
      <c r="G206" s="82">
        <f>SUM('Eastern Florida:Valencia'!G206)</f>
        <v>20525399.18</v>
      </c>
      <c r="H206" s="44"/>
    </row>
    <row r="207" spans="1:8" s="34" customFormat="1" ht="15.75" customHeight="1">
      <c r="A207" s="102" t="s">
        <v>268</v>
      </c>
      <c r="B207" s="42"/>
      <c r="C207" s="42"/>
      <c r="D207" s="42"/>
      <c r="E207" s="42"/>
      <c r="F207" s="50" t="s">
        <v>269</v>
      </c>
      <c r="G207" s="82">
        <f>SUM('Eastern Florida:Valencia'!G207)</f>
        <v>1576287</v>
      </c>
      <c r="H207" s="44"/>
    </row>
    <row r="208" spans="1:8" s="34" customFormat="1" ht="15.75" customHeight="1">
      <c r="A208" s="102" t="s">
        <v>270</v>
      </c>
      <c r="B208" s="42"/>
      <c r="C208" s="42"/>
      <c r="D208" s="42"/>
      <c r="E208" s="42"/>
      <c r="F208" s="50" t="s">
        <v>271</v>
      </c>
      <c r="G208" s="82">
        <f>SUM('Eastern Florida:Valencia'!G208)</f>
        <v>8111126</v>
      </c>
      <c r="H208" s="44"/>
    </row>
    <row r="209" spans="1:8" s="34" customFormat="1" ht="15.75" customHeight="1">
      <c r="A209" s="102" t="s">
        <v>272</v>
      </c>
      <c r="B209" s="42"/>
      <c r="C209" s="42"/>
      <c r="D209" s="42"/>
      <c r="E209" s="42"/>
      <c r="F209" s="50" t="s">
        <v>273</v>
      </c>
      <c r="G209" s="82">
        <f>SUM('Eastern Florida:Valencia'!G209)</f>
        <v>38319594</v>
      </c>
      <c r="H209" s="44"/>
    </row>
    <row r="210" spans="1:8" s="34" customFormat="1" ht="15.75" customHeight="1">
      <c r="A210" s="102" t="s">
        <v>274</v>
      </c>
      <c r="B210" s="42"/>
      <c r="C210" s="42"/>
      <c r="D210" s="42"/>
      <c r="E210" s="42"/>
      <c r="F210" s="50" t="s">
        <v>275</v>
      </c>
      <c r="G210" s="82">
        <f>SUM('Eastern Florida:Valencia'!G210)</f>
        <v>7347204</v>
      </c>
      <c r="H210" s="44"/>
    </row>
    <row r="211" spans="1:8" s="34" customFormat="1" ht="15.75" customHeight="1">
      <c r="A211" s="102" t="s">
        <v>276</v>
      </c>
      <c r="B211" s="42"/>
      <c r="C211" s="42"/>
      <c r="D211" s="42"/>
      <c r="E211" s="42"/>
      <c r="F211" s="50" t="s">
        <v>277</v>
      </c>
      <c r="G211" s="82">
        <f>SUM('Eastern Florida:Valencia'!G211)</f>
        <v>973877</v>
      </c>
      <c r="H211" s="44"/>
    </row>
    <row r="212" spans="1:8" s="34" customFormat="1" ht="15.75" customHeight="1">
      <c r="A212" s="102" t="s">
        <v>278</v>
      </c>
      <c r="B212" s="45"/>
      <c r="C212" s="45"/>
      <c r="D212" s="45"/>
      <c r="E212" s="45"/>
      <c r="F212" s="50" t="s">
        <v>279</v>
      </c>
      <c r="G212" s="82">
        <f>SUM('Eastern Florida:Valencia'!G212)</f>
        <v>398635</v>
      </c>
      <c r="H212" s="44"/>
    </row>
    <row r="213" spans="1:8" s="34" customFormat="1" ht="15.75" customHeight="1">
      <c r="A213" s="102" t="s">
        <v>280</v>
      </c>
      <c r="B213" s="45"/>
      <c r="C213" s="45"/>
      <c r="D213" s="45"/>
      <c r="E213" s="45"/>
      <c r="F213" s="50">
        <v>64007</v>
      </c>
      <c r="G213" s="82">
        <f>SUM('Eastern Florida:Valencia'!G213)</f>
        <v>395779</v>
      </c>
      <c r="H213" s="51"/>
    </row>
    <row r="214" spans="1:8" s="34" customFormat="1" ht="15.75" customHeight="1">
      <c r="A214" s="102" t="s">
        <v>281</v>
      </c>
      <c r="B214" s="42"/>
      <c r="C214" s="42"/>
      <c r="D214" s="42"/>
      <c r="E214" s="42"/>
      <c r="F214" s="50" t="s">
        <v>282</v>
      </c>
      <c r="G214" s="82">
        <f>SUM('Eastern Florida:Valencia'!G214)</f>
        <v>126606900.80999999</v>
      </c>
      <c r="H214" s="51"/>
    </row>
    <row r="215" spans="1:8" s="34" customFormat="1" ht="15.75" customHeight="1">
      <c r="A215" s="102" t="s">
        <v>283</v>
      </c>
      <c r="B215" s="42"/>
      <c r="C215" s="42"/>
      <c r="D215" s="42"/>
      <c r="E215" s="42"/>
      <c r="F215" s="50" t="s">
        <v>284</v>
      </c>
      <c r="G215" s="82">
        <f>SUM('Eastern Florida:Valencia'!G215)</f>
        <v>5483265</v>
      </c>
      <c r="H215" s="44"/>
    </row>
    <row r="216" spans="1:8" s="34" customFormat="1" ht="15.75" customHeight="1">
      <c r="A216" s="102" t="s">
        <v>285</v>
      </c>
      <c r="B216" s="42"/>
      <c r="C216" s="42"/>
      <c r="D216" s="42"/>
      <c r="E216" s="42"/>
      <c r="F216" s="50" t="s">
        <v>286</v>
      </c>
      <c r="G216" s="82">
        <f>SUM('Eastern Florida:Valencia'!G216)</f>
        <v>4280</v>
      </c>
      <c r="H216" s="44"/>
    </row>
    <row r="217" spans="1:8" s="34" customFormat="1" ht="15.75" customHeight="1">
      <c r="A217" s="102" t="s">
        <v>287</v>
      </c>
      <c r="B217" s="42"/>
      <c r="C217" s="42"/>
      <c r="D217" s="42"/>
      <c r="E217" s="42"/>
      <c r="F217" s="50" t="s">
        <v>288</v>
      </c>
      <c r="G217" s="82">
        <f>SUM('Eastern Florida:Valencia'!G217)</f>
        <v>23421947</v>
      </c>
      <c r="H217" s="44"/>
    </row>
    <row r="218" spans="1:8" s="34" customFormat="1" ht="15.75" customHeight="1">
      <c r="A218" s="102" t="s">
        <v>289</v>
      </c>
      <c r="B218" s="42"/>
      <c r="C218" s="42"/>
      <c r="D218" s="42"/>
      <c r="E218" s="42"/>
      <c r="F218" s="50" t="s">
        <v>290</v>
      </c>
      <c r="G218" s="82">
        <f>SUM('Eastern Florida:Valencia'!G218)</f>
        <v>46423533.600000001</v>
      </c>
      <c r="H218" s="44"/>
    </row>
    <row r="219" spans="1:8" s="34" customFormat="1" ht="15.75" customHeight="1">
      <c r="A219" s="102" t="s">
        <v>291</v>
      </c>
      <c r="B219" s="45"/>
      <c r="C219" s="45"/>
      <c r="D219" s="45"/>
      <c r="E219" s="45"/>
      <c r="F219" s="50" t="s">
        <v>292</v>
      </c>
      <c r="G219" s="82">
        <f>SUM('Eastern Florida:Valencia'!G219)</f>
        <v>30550092.629999999</v>
      </c>
      <c r="H219" s="44"/>
    </row>
    <row r="220" spans="1:8" s="34" customFormat="1" ht="15.75" customHeight="1">
      <c r="A220" s="102" t="s">
        <v>293</v>
      </c>
      <c r="B220" s="42"/>
      <c r="C220" s="42"/>
      <c r="D220" s="42"/>
      <c r="E220" s="42"/>
      <c r="F220" s="50" t="s">
        <v>294</v>
      </c>
      <c r="G220" s="82">
        <f>SUM('Eastern Florida:Valencia'!G220)</f>
        <v>14299922</v>
      </c>
      <c r="H220" s="44"/>
    </row>
    <row r="221" spans="1:8" s="34" customFormat="1" ht="15.75" customHeight="1">
      <c r="A221" s="102" t="s">
        <v>295</v>
      </c>
      <c r="B221" s="42"/>
      <c r="C221" s="42"/>
      <c r="D221" s="42"/>
      <c r="E221" s="42"/>
      <c r="F221" s="50" t="s">
        <v>296</v>
      </c>
      <c r="G221" s="82">
        <f>SUM('Eastern Florida:Valencia'!G221)</f>
        <v>10878999</v>
      </c>
      <c r="H221" s="44"/>
    </row>
    <row r="222" spans="1:8" s="34" customFormat="1" ht="15.75" customHeight="1">
      <c r="A222" s="103" t="s">
        <v>297</v>
      </c>
      <c r="B222" s="43"/>
      <c r="C222" s="43"/>
      <c r="D222" s="43"/>
      <c r="E222" s="43"/>
      <c r="F222" s="70" t="s">
        <v>298</v>
      </c>
      <c r="G222" s="82">
        <f>SUM('Eastern Florida:Valencia'!G222)</f>
        <v>7325642</v>
      </c>
      <c r="H222" s="44"/>
    </row>
    <row r="223" spans="1:8" s="34" customFormat="1" ht="15.75" customHeight="1">
      <c r="A223" s="102" t="s">
        <v>299</v>
      </c>
      <c r="B223" s="42"/>
      <c r="C223" s="42"/>
      <c r="D223" s="42"/>
      <c r="E223" s="42"/>
      <c r="F223" s="50" t="s">
        <v>300</v>
      </c>
      <c r="G223" s="82">
        <f>SUM('Eastern Florida:Valencia'!G223)</f>
        <v>857405</v>
      </c>
      <c r="H223" s="44"/>
    </row>
    <row r="224" spans="1:8" s="34" customFormat="1" ht="15.75" customHeight="1">
      <c r="A224" s="102" t="s">
        <v>301</v>
      </c>
      <c r="B224" s="42"/>
      <c r="C224" s="42"/>
      <c r="D224" s="42"/>
      <c r="E224" s="42"/>
      <c r="F224" s="50" t="s">
        <v>302</v>
      </c>
      <c r="G224" s="82">
        <f>SUM('Eastern Florida:Valencia'!G224)</f>
        <v>80575</v>
      </c>
      <c r="H224" s="44"/>
    </row>
    <row r="225" spans="1:10" s="34" customFormat="1" ht="15.75" customHeight="1">
      <c r="A225" s="102" t="s">
        <v>303</v>
      </c>
      <c r="B225" s="42"/>
      <c r="C225" s="42"/>
      <c r="D225" s="42"/>
      <c r="E225" s="42"/>
      <c r="F225" s="50" t="s">
        <v>304</v>
      </c>
      <c r="G225" s="82">
        <f>SUM('Eastern Florida:Valencia'!G225)</f>
        <v>21818</v>
      </c>
      <c r="H225" s="44"/>
    </row>
    <row r="226" spans="1:10" s="34" customFormat="1" ht="15.75" customHeight="1">
      <c r="A226" s="102" t="s">
        <v>305</v>
      </c>
      <c r="B226" s="42"/>
      <c r="C226" s="42"/>
      <c r="D226" s="42"/>
      <c r="E226" s="42"/>
      <c r="F226" s="50" t="s">
        <v>306</v>
      </c>
      <c r="G226" s="82">
        <f>SUM('Eastern Florida:Valencia'!G226)</f>
        <v>12948854</v>
      </c>
      <c r="H226" s="44"/>
    </row>
    <row r="227" spans="1:10" s="34" customFormat="1" ht="15.75" customHeight="1">
      <c r="A227" s="102" t="s">
        <v>307</v>
      </c>
      <c r="B227" s="42"/>
      <c r="C227" s="42"/>
      <c r="D227" s="42"/>
      <c r="E227" s="42"/>
      <c r="F227" s="50" t="s">
        <v>308</v>
      </c>
      <c r="G227" s="82">
        <f>SUM('Eastern Florida:Valencia'!G227)</f>
        <v>4269617</v>
      </c>
      <c r="H227" s="44"/>
    </row>
    <row r="228" spans="1:10" s="34" customFormat="1" ht="15.75" customHeight="1">
      <c r="A228" s="102" t="s">
        <v>309</v>
      </c>
      <c r="B228" s="42"/>
      <c r="C228" s="42"/>
      <c r="D228" s="42"/>
      <c r="E228" s="42"/>
      <c r="F228" s="50" t="s">
        <v>310</v>
      </c>
      <c r="G228" s="82">
        <f>SUM('Eastern Florida:Valencia'!G228)</f>
        <v>1621935</v>
      </c>
      <c r="H228" s="44"/>
    </row>
    <row r="229" spans="1:10" s="34" customFormat="1" ht="15.75" customHeight="1">
      <c r="A229" s="114" t="s">
        <v>311</v>
      </c>
      <c r="B229" s="42"/>
      <c r="C229" s="42"/>
      <c r="D229" s="52"/>
      <c r="E229" s="42"/>
      <c r="F229" s="77" t="s">
        <v>312</v>
      </c>
      <c r="G229" s="82">
        <f>SUM('Eastern Florida:Valencia'!G229)</f>
        <v>575000</v>
      </c>
      <c r="H229" s="44"/>
    </row>
    <row r="230" spans="1:10" s="34" customFormat="1" ht="15.75" customHeight="1">
      <c r="A230" s="114" t="s">
        <v>313</v>
      </c>
      <c r="B230" s="53"/>
      <c r="C230" s="53"/>
      <c r="D230" s="54"/>
      <c r="E230" s="53"/>
      <c r="F230" s="78" t="s">
        <v>314</v>
      </c>
      <c r="G230" s="82">
        <f>SUM('Eastern Florida:Valencia'!G230)</f>
        <v>1852386</v>
      </c>
      <c r="H230" s="44"/>
    </row>
    <row r="231" spans="1:10" s="34" customFormat="1" ht="15.75" customHeight="1">
      <c r="A231" s="114" t="s">
        <v>315</v>
      </c>
      <c r="B231" s="53"/>
      <c r="C231" s="53"/>
      <c r="D231" s="54"/>
      <c r="E231" s="53"/>
      <c r="F231" s="78" t="s">
        <v>316</v>
      </c>
      <c r="G231" s="82">
        <f>SUM('Eastern Florida:Valencia'!G231)</f>
        <v>4327351</v>
      </c>
      <c r="H231" s="44"/>
    </row>
    <row r="232" spans="1:10" s="34" customFormat="1" ht="15.75" customHeight="1">
      <c r="A232" s="114" t="s">
        <v>317</v>
      </c>
      <c r="B232" s="53"/>
      <c r="C232" s="53"/>
      <c r="D232" s="54"/>
      <c r="E232" s="53"/>
      <c r="F232" s="79" t="s">
        <v>318</v>
      </c>
      <c r="G232" s="82">
        <f>SUM('Eastern Florida:Valencia'!G232)</f>
        <v>3543072</v>
      </c>
      <c r="H232" s="44"/>
    </row>
    <row r="233" spans="1:10" s="34" customFormat="1" ht="15.75" customHeight="1">
      <c r="A233" s="114" t="s">
        <v>319</v>
      </c>
      <c r="B233" s="53"/>
      <c r="C233" s="53"/>
      <c r="D233" s="54"/>
      <c r="E233" s="53"/>
      <c r="F233" s="79">
        <v>69270</v>
      </c>
      <c r="G233" s="82">
        <f>SUM('Eastern Florida:Valencia'!G233)</f>
        <v>500000</v>
      </c>
      <c r="H233" s="44"/>
      <c r="I233" s="37">
        <f>SUM('Eastern Florida:Valencia'!I231)</f>
        <v>0</v>
      </c>
      <c r="J233" s="34" t="s">
        <v>320</v>
      </c>
    </row>
    <row r="234" spans="1:10" s="34" customFormat="1" ht="15.75" customHeight="1">
      <c r="A234" s="102" t="s">
        <v>321</v>
      </c>
      <c r="B234" s="42"/>
      <c r="C234" s="42"/>
      <c r="D234" s="42"/>
      <c r="E234" s="42"/>
      <c r="F234" s="50" t="s">
        <v>322</v>
      </c>
      <c r="G234" s="82">
        <f>SUM('Eastern Florida:Valencia'!G234)</f>
        <v>17385332</v>
      </c>
      <c r="H234" s="44"/>
      <c r="I234" s="37"/>
    </row>
    <row r="235" spans="1:10" s="34" customFormat="1" ht="15.75" customHeight="1">
      <c r="A235" s="102" t="s">
        <v>323</v>
      </c>
      <c r="B235" s="42"/>
      <c r="C235" s="42"/>
      <c r="D235" s="42"/>
      <c r="E235" s="42"/>
      <c r="F235" s="50" t="s">
        <v>324</v>
      </c>
      <c r="G235" s="82">
        <f>SUM('Eastern Florida:Valencia'!G235)</f>
        <v>3534568</v>
      </c>
      <c r="H235" s="44"/>
    </row>
    <row r="236" spans="1:10" s="34" customFormat="1" ht="15.75" customHeight="1">
      <c r="A236" s="102" t="s">
        <v>325</v>
      </c>
      <c r="B236" s="42"/>
      <c r="C236" s="42"/>
      <c r="D236" s="42"/>
      <c r="E236" s="42"/>
      <c r="F236" s="50" t="s">
        <v>326</v>
      </c>
      <c r="G236" s="82">
        <f>SUM('Eastern Florida:Valencia'!G236)</f>
        <v>12998365</v>
      </c>
      <c r="H236" s="44"/>
    </row>
    <row r="237" spans="1:10" s="34" customFormat="1" ht="15.75" customHeight="1">
      <c r="A237" s="102"/>
      <c r="B237" s="42"/>
      <c r="C237" s="42"/>
      <c r="D237" s="42"/>
      <c r="E237" s="42"/>
      <c r="F237" s="50"/>
      <c r="G237" s="94"/>
      <c r="H237" s="44"/>
    </row>
    <row r="238" spans="1:10" s="34" customFormat="1" ht="15.75" customHeight="1">
      <c r="A238" s="296" t="s">
        <v>327</v>
      </c>
      <c r="B238" s="285"/>
      <c r="C238" s="285"/>
      <c r="D238" s="285"/>
      <c r="E238" s="285"/>
      <c r="F238" s="286"/>
      <c r="G238" s="95">
        <f>SUM(G199:G236)</f>
        <v>535679428.22000003</v>
      </c>
      <c r="H238" s="44"/>
    </row>
    <row r="239" spans="1:10" s="34" customFormat="1" ht="15.75" customHeight="1">
      <c r="A239" s="113"/>
      <c r="B239" s="49"/>
      <c r="C239" s="49"/>
      <c r="D239" s="49"/>
      <c r="E239" s="49"/>
      <c r="F239" s="302"/>
      <c r="G239" s="237"/>
      <c r="H239" s="44"/>
    </row>
    <row r="240" spans="1:10" s="34" customFormat="1" ht="15.75" customHeight="1">
      <c r="A240" s="287" t="s">
        <v>328</v>
      </c>
      <c r="B240" s="238"/>
      <c r="C240" s="238"/>
      <c r="D240" s="238"/>
      <c r="E240" s="238"/>
      <c r="F240" s="289"/>
      <c r="G240" s="97"/>
      <c r="H240" s="44"/>
    </row>
    <row r="241" spans="1:10" s="34" customFormat="1" ht="15.75" customHeight="1">
      <c r="A241" s="102"/>
      <c r="B241" s="42"/>
      <c r="C241" s="42"/>
      <c r="D241" s="42"/>
      <c r="E241" s="42"/>
      <c r="F241" s="50"/>
      <c r="G241" s="94"/>
      <c r="H241" s="44"/>
    </row>
    <row r="242" spans="1:10" s="34" customFormat="1" ht="15.75" customHeight="1">
      <c r="A242" s="103" t="s">
        <v>329</v>
      </c>
      <c r="B242" s="43"/>
      <c r="C242" s="43"/>
      <c r="D242" s="43"/>
      <c r="E242" s="43"/>
      <c r="F242" s="70" t="s">
        <v>330</v>
      </c>
      <c r="G242" s="82">
        <f>SUM('Eastern Florida:Valencia'!G242)</f>
        <v>3933002.33</v>
      </c>
      <c r="H242" s="44"/>
    </row>
    <row r="243" spans="1:10" s="34" customFormat="1" ht="15.75" customHeight="1">
      <c r="A243" s="103" t="s">
        <v>331</v>
      </c>
      <c r="B243" s="43"/>
      <c r="C243" s="43"/>
      <c r="D243" s="43"/>
      <c r="E243" s="43"/>
      <c r="F243" s="70" t="s">
        <v>332</v>
      </c>
      <c r="G243" s="82">
        <f>SUM('Eastern Florida:Valencia'!G243)</f>
        <v>10058576</v>
      </c>
      <c r="H243" s="44"/>
    </row>
    <row r="244" spans="1:10" s="34" customFormat="1" ht="15.75" customHeight="1">
      <c r="A244" s="102" t="s">
        <v>333</v>
      </c>
      <c r="B244" s="42"/>
      <c r="C244" s="42"/>
      <c r="D244" s="42"/>
      <c r="E244" s="42"/>
      <c r="F244" s="50" t="s">
        <v>334</v>
      </c>
      <c r="G244" s="82">
        <f>SUM('Eastern Florida:Valencia'!G244)</f>
        <v>7216320.5899999999</v>
      </c>
      <c r="H244" s="44"/>
    </row>
    <row r="245" spans="1:10" s="34" customFormat="1" ht="15.75" customHeight="1">
      <c r="A245" s="103" t="s">
        <v>335</v>
      </c>
      <c r="B245" s="43"/>
      <c r="C245" s="43"/>
      <c r="D245" s="43"/>
      <c r="E245" s="43"/>
      <c r="F245" s="70" t="s">
        <v>336</v>
      </c>
      <c r="G245" s="82">
        <f>SUM('Eastern Florida:Valencia'!G245)</f>
        <v>103083</v>
      </c>
      <c r="H245" s="47"/>
      <c r="I245" s="39"/>
    </row>
    <row r="246" spans="1:10" s="34" customFormat="1" ht="15.75" customHeight="1">
      <c r="A246" s="103" t="s">
        <v>337</v>
      </c>
      <c r="B246" s="43"/>
      <c r="C246" s="43"/>
      <c r="D246" s="43"/>
      <c r="E246" s="43"/>
      <c r="F246" s="70">
        <v>73050</v>
      </c>
      <c r="G246" s="82">
        <f>SUM('Eastern Florida:Valencia'!G246)</f>
        <v>0</v>
      </c>
      <c r="H246" s="47"/>
      <c r="I246" s="39"/>
    </row>
    <row r="247" spans="1:10" s="34" customFormat="1" ht="15.75" customHeight="1">
      <c r="A247" s="103" t="s">
        <v>410</v>
      </c>
      <c r="B247" s="43"/>
      <c r="C247" s="43"/>
      <c r="D247" s="43"/>
      <c r="E247" s="43"/>
      <c r="F247" s="70">
        <v>73100</v>
      </c>
      <c r="G247" s="82">
        <f>SUM('Eastern Florida:Valencia'!G247)</f>
        <v>1602251</v>
      </c>
      <c r="H247" s="47"/>
      <c r="I247" s="39"/>
    </row>
    <row r="248" spans="1:10" s="34" customFormat="1" ht="15.75" customHeight="1">
      <c r="A248" s="103" t="s">
        <v>338</v>
      </c>
      <c r="B248" s="43"/>
      <c r="C248" s="43"/>
      <c r="D248" s="43"/>
      <c r="E248" s="43"/>
      <c r="F248" s="70" t="s">
        <v>339</v>
      </c>
      <c r="G248" s="82">
        <f>SUM('Eastern Florida:Valencia'!G248)</f>
        <v>137315</v>
      </c>
      <c r="H248" s="47"/>
      <c r="I248" s="39"/>
    </row>
    <row r="249" spans="1:10" s="34" customFormat="1" ht="15.75" customHeight="1">
      <c r="A249" s="103" t="s">
        <v>340</v>
      </c>
      <c r="B249" s="43"/>
      <c r="C249" s="43"/>
      <c r="D249" s="43"/>
      <c r="E249" s="43"/>
      <c r="F249" s="70" t="s">
        <v>341</v>
      </c>
      <c r="G249" s="82">
        <f>SUM('Eastern Florida:Valencia'!G249)</f>
        <v>207536</v>
      </c>
      <c r="H249" s="47"/>
      <c r="I249" s="39"/>
      <c r="J249" s="39"/>
    </row>
    <row r="250" spans="1:10" s="39" customFormat="1" ht="15.75" customHeight="1">
      <c r="A250" s="103" t="s">
        <v>342</v>
      </c>
      <c r="B250" s="43"/>
      <c r="C250" s="43"/>
      <c r="D250" s="43"/>
      <c r="E250" s="43"/>
      <c r="F250" s="70" t="s">
        <v>343</v>
      </c>
      <c r="G250" s="82">
        <f>SUM('Eastern Florida:Valencia'!G250)</f>
        <v>0</v>
      </c>
      <c r="H250" s="47"/>
    </row>
    <row r="251" spans="1:10" s="34" customFormat="1" ht="15.75" customHeight="1">
      <c r="A251" s="103" t="s">
        <v>344</v>
      </c>
      <c r="B251" s="43"/>
      <c r="C251" s="43"/>
      <c r="D251" s="43"/>
      <c r="E251" s="43"/>
      <c r="F251" s="70" t="s">
        <v>345</v>
      </c>
      <c r="G251" s="82">
        <f>SUM('Eastern Florida:Valencia'!G251)</f>
        <v>1765083</v>
      </c>
      <c r="H251" s="47"/>
      <c r="I251" s="39"/>
      <c r="J251" s="39"/>
    </row>
    <row r="252" spans="1:10" s="34" customFormat="1" ht="15.75" customHeight="1">
      <c r="A252" s="103" t="s">
        <v>346</v>
      </c>
      <c r="B252" s="43"/>
      <c r="C252" s="43"/>
      <c r="D252" s="43"/>
      <c r="E252" s="43"/>
      <c r="F252" s="70" t="s">
        <v>347</v>
      </c>
      <c r="G252" s="82">
        <f>SUM('Eastern Florida:Valencia'!G252)</f>
        <v>2471476</v>
      </c>
      <c r="H252" s="47"/>
      <c r="I252" s="39"/>
    </row>
    <row r="253" spans="1:10" s="34" customFormat="1" ht="15.75" customHeight="1">
      <c r="A253" s="103"/>
      <c r="B253" s="43"/>
      <c r="C253" s="43"/>
      <c r="D253" s="43"/>
      <c r="E253" s="43"/>
      <c r="F253" s="70"/>
      <c r="G253" s="239"/>
      <c r="H253" s="47"/>
      <c r="I253" s="39"/>
    </row>
    <row r="254" spans="1:10" s="34" customFormat="1" ht="15.75" customHeight="1">
      <c r="A254" s="296" t="s">
        <v>348</v>
      </c>
      <c r="B254" s="285"/>
      <c r="C254" s="285"/>
      <c r="D254" s="285"/>
      <c r="E254" s="285"/>
      <c r="F254" s="286"/>
      <c r="G254" s="95">
        <f>SUM(G242:G252)</f>
        <v>27494642.920000002</v>
      </c>
      <c r="H254" s="44"/>
    </row>
    <row r="255" spans="1:10" s="34" customFormat="1" ht="15.75" customHeight="1">
      <c r="A255" s="113"/>
      <c r="B255" s="49"/>
      <c r="C255" s="49"/>
      <c r="D255" s="49"/>
      <c r="E255" s="49"/>
      <c r="F255" s="115"/>
      <c r="G255" s="237"/>
      <c r="H255" s="44"/>
    </row>
    <row r="256" spans="1:10" s="34" customFormat="1" ht="15.75" customHeight="1" thickBot="1">
      <c r="A256" s="121" t="s">
        <v>349</v>
      </c>
      <c r="B256" s="122"/>
      <c r="C256" s="122"/>
      <c r="D256" s="122"/>
      <c r="E256" s="122"/>
      <c r="F256" s="123"/>
      <c r="G256" s="124">
        <f>SUM(G195+G238+G254)</f>
        <v>2408215767.4300003</v>
      </c>
      <c r="H256" s="44"/>
    </row>
    <row r="257" spans="1:8" s="34" customFormat="1" ht="15.75" customHeight="1" thickTop="1">
      <c r="A257" s="303"/>
      <c r="B257" s="304"/>
      <c r="C257" s="304"/>
      <c r="D257" s="304"/>
      <c r="E257" s="304"/>
      <c r="F257" s="295"/>
      <c r="G257" s="98"/>
      <c r="H257" s="44"/>
    </row>
    <row r="258" spans="1:8" s="34" customFormat="1" ht="15.75" customHeight="1">
      <c r="A258" s="281"/>
      <c r="B258" s="299"/>
      <c r="C258" s="299"/>
      <c r="D258" s="299"/>
      <c r="E258" s="299"/>
      <c r="F258" s="300"/>
      <c r="G258" s="240"/>
      <c r="H258" s="44"/>
    </row>
    <row r="259" spans="1:8" s="34" customFormat="1" ht="15.75" customHeight="1">
      <c r="A259" s="102"/>
      <c r="B259" s="42"/>
      <c r="C259" s="42"/>
      <c r="D259" s="42"/>
      <c r="E259" s="42"/>
      <c r="F259" s="50"/>
      <c r="G259" s="94"/>
      <c r="H259" s="44"/>
    </row>
    <row r="260" spans="1:8" s="34" customFormat="1" ht="15.75" customHeight="1">
      <c r="A260" s="102" t="s">
        <v>350</v>
      </c>
      <c r="B260" s="42"/>
      <c r="C260" s="42"/>
      <c r="D260" s="42"/>
      <c r="E260" s="42"/>
      <c r="F260" s="70">
        <v>30100</v>
      </c>
      <c r="G260" s="82">
        <f>SUM('Eastern Florida:Valencia'!G260)</f>
        <v>45656948</v>
      </c>
      <c r="H260" s="44"/>
    </row>
    <row r="261" spans="1:8" s="34" customFormat="1" ht="15.75" customHeight="1">
      <c r="A261" s="102" t="s">
        <v>351</v>
      </c>
      <c r="B261" s="42"/>
      <c r="C261" s="42"/>
      <c r="D261" s="42"/>
      <c r="E261" s="42"/>
      <c r="F261" s="50">
        <v>30200</v>
      </c>
      <c r="G261" s="82">
        <f>SUM('Eastern Florida:Valencia'!G261)</f>
        <v>0</v>
      </c>
      <c r="H261" s="44"/>
    </row>
    <row r="262" spans="1:8" s="34" customFormat="1" ht="15.75" customHeight="1">
      <c r="A262" s="102" t="s">
        <v>352</v>
      </c>
      <c r="B262" s="42"/>
      <c r="C262" s="42"/>
      <c r="D262" s="42"/>
      <c r="E262" s="42"/>
      <c r="F262" s="50">
        <v>30300</v>
      </c>
      <c r="G262" s="82">
        <f>SUM('Eastern Florida:Valencia'!G262)</f>
        <v>0</v>
      </c>
      <c r="H262" s="44"/>
    </row>
    <row r="263" spans="1:8" s="34" customFormat="1" ht="15.75" customHeight="1">
      <c r="A263" s="102" t="s">
        <v>353</v>
      </c>
      <c r="B263" s="42"/>
      <c r="C263" s="42"/>
      <c r="D263" s="42"/>
      <c r="E263" s="42"/>
      <c r="F263" s="50">
        <v>30400</v>
      </c>
      <c r="G263" s="82">
        <f>SUM('Eastern Florida:Valencia'!G263)</f>
        <v>1910321</v>
      </c>
      <c r="H263" s="44"/>
    </row>
    <row r="264" spans="1:8" s="34" customFormat="1" ht="15.75" customHeight="1">
      <c r="A264" s="102" t="s">
        <v>354</v>
      </c>
      <c r="B264" s="42"/>
      <c r="C264" s="42"/>
      <c r="D264" s="42"/>
      <c r="E264" s="42"/>
      <c r="F264" s="50">
        <v>30500</v>
      </c>
      <c r="G264" s="82">
        <f>SUM('Eastern Florida:Valencia'!G264)</f>
        <v>325000</v>
      </c>
      <c r="H264" s="44"/>
    </row>
    <row r="265" spans="1:8" s="34" customFormat="1" ht="15.75" customHeight="1">
      <c r="A265" s="102" t="s">
        <v>355</v>
      </c>
      <c r="B265" s="42"/>
      <c r="C265" s="42"/>
      <c r="D265" s="42"/>
      <c r="E265" s="42"/>
      <c r="F265" s="50">
        <v>30600</v>
      </c>
      <c r="G265" s="82">
        <f>SUM('Eastern Florida:Valencia'!G265)</f>
        <v>0</v>
      </c>
      <c r="H265" s="44"/>
    </row>
    <row r="266" spans="1:8" s="34" customFormat="1" ht="15.75" customHeight="1">
      <c r="A266" s="102" t="s">
        <v>356</v>
      </c>
      <c r="B266" s="42"/>
      <c r="C266" s="42"/>
      <c r="D266" s="42"/>
      <c r="E266" s="42"/>
      <c r="F266" s="50">
        <v>30700</v>
      </c>
      <c r="G266" s="82">
        <f>SUM('Eastern Florida:Valencia'!G266)</f>
        <v>0</v>
      </c>
      <c r="H266" s="44"/>
    </row>
    <row r="267" spans="1:8" s="34" customFormat="1" ht="15.75" customHeight="1">
      <c r="A267" s="102" t="s">
        <v>357</v>
      </c>
      <c r="B267" s="42"/>
      <c r="C267" s="42"/>
      <c r="D267" s="42"/>
      <c r="E267" s="42"/>
      <c r="F267" s="50">
        <v>30900</v>
      </c>
      <c r="G267" s="82">
        <f>SUM('Eastern Florida:Valencia'!G267)</f>
        <v>34742509</v>
      </c>
      <c r="H267" s="44"/>
    </row>
    <row r="268" spans="1:8" s="34" customFormat="1" ht="15.75" customHeight="1">
      <c r="A268" s="102" t="s">
        <v>358</v>
      </c>
      <c r="B268" s="42"/>
      <c r="C268" s="42"/>
      <c r="D268" s="42"/>
      <c r="E268" s="42"/>
      <c r="F268" s="50">
        <v>31100</v>
      </c>
      <c r="G268" s="82">
        <f>SUM('Eastern Florida:Valencia'!G268)</f>
        <v>276886079.46999997</v>
      </c>
      <c r="H268" s="44"/>
    </row>
    <row r="269" spans="1:8" s="34" customFormat="1" ht="15.75" customHeight="1">
      <c r="A269" s="102"/>
      <c r="B269" s="42"/>
      <c r="C269" s="42"/>
      <c r="D269" s="42"/>
      <c r="E269" s="42"/>
      <c r="F269" s="50"/>
      <c r="G269" s="236"/>
      <c r="H269" s="44"/>
    </row>
    <row r="270" spans="1:8" s="34" customFormat="1" ht="15.75" customHeight="1">
      <c r="A270" s="104" t="s">
        <v>359</v>
      </c>
      <c r="B270" s="42"/>
      <c r="C270" s="42"/>
      <c r="D270" s="42"/>
      <c r="E270" s="42"/>
      <c r="F270" s="50"/>
      <c r="G270" s="99">
        <f>SUM(G260:G268)</f>
        <v>359520857.46999997</v>
      </c>
      <c r="H270" s="44"/>
    </row>
    <row r="271" spans="1:8" s="34" customFormat="1" ht="15.75" customHeight="1">
      <c r="A271" s="104"/>
      <c r="B271" s="42"/>
      <c r="C271" s="42"/>
      <c r="D271" s="42"/>
      <c r="E271" s="42"/>
      <c r="F271" s="50"/>
      <c r="G271" s="94"/>
      <c r="H271" s="44"/>
    </row>
    <row r="272" spans="1:8" s="34" customFormat="1" ht="18.75" customHeight="1">
      <c r="A272" s="116" t="s">
        <v>360</v>
      </c>
      <c r="B272" s="45"/>
      <c r="C272" s="45"/>
      <c r="D272" s="45"/>
      <c r="E272" s="45"/>
      <c r="F272" s="50">
        <v>30800</v>
      </c>
      <c r="G272" s="100">
        <f>SUM('Eastern Florida:Valencia'!G272)</f>
        <v>-1114977058.27</v>
      </c>
      <c r="H272" s="55"/>
    </row>
    <row r="273" spans="1:12" s="34" customFormat="1" ht="15.75" customHeight="1">
      <c r="A273" s="109"/>
      <c r="B273" s="45"/>
      <c r="C273" s="45"/>
      <c r="D273" s="45"/>
      <c r="E273" s="45"/>
      <c r="F273" s="80"/>
      <c r="G273" s="94"/>
      <c r="H273" s="44"/>
    </row>
    <row r="274" spans="1:12" s="34" customFormat="1" ht="15.75" customHeight="1">
      <c r="A274" s="117" t="s">
        <v>361</v>
      </c>
      <c r="B274" s="118"/>
      <c r="C274" s="118"/>
      <c r="D274" s="118"/>
      <c r="E274" s="118"/>
      <c r="F274" s="119"/>
      <c r="G274" s="101">
        <f>G270+G272</f>
        <v>-755456200.79999995</v>
      </c>
      <c r="H274" s="44"/>
    </row>
    <row r="275" spans="1:12" s="34" customFormat="1" ht="15">
      <c r="A275" s="56"/>
      <c r="B275" s="56"/>
      <c r="C275" s="56"/>
      <c r="D275" s="56"/>
      <c r="E275" s="56"/>
      <c r="F275" s="57"/>
      <c r="G275" s="58"/>
      <c r="H275" s="40"/>
      <c r="I275" s="40"/>
      <c r="J275" s="40"/>
      <c r="K275" s="40"/>
      <c r="L275" s="40"/>
    </row>
    <row r="276" spans="1:12" s="39" customFormat="1" ht="13.5" customHeight="1">
      <c r="A276" s="310"/>
      <c r="B276" s="310"/>
      <c r="C276" s="310"/>
      <c r="D276" s="310"/>
      <c r="E276" s="310"/>
      <c r="F276" s="310"/>
      <c r="G276" s="310"/>
      <c r="H276" s="310"/>
      <c r="I276" s="41"/>
      <c r="J276" s="41"/>
      <c r="K276" s="41"/>
      <c r="L276" s="41"/>
    </row>
    <row r="277" spans="1:12" s="39" customFormat="1" ht="15">
      <c r="A277" s="310"/>
      <c r="B277" s="310"/>
      <c r="C277" s="310"/>
      <c r="D277" s="310"/>
      <c r="E277" s="310"/>
      <c r="F277" s="310"/>
      <c r="G277" s="310"/>
      <c r="H277" s="310"/>
      <c r="I277" s="41"/>
      <c r="J277" s="41"/>
      <c r="K277" s="41"/>
      <c r="L277" s="41"/>
    </row>
    <row r="278" spans="1:12" s="39" customFormat="1" ht="15">
      <c r="A278" s="310"/>
      <c r="B278" s="310"/>
      <c r="C278" s="310"/>
      <c r="D278" s="310"/>
      <c r="E278" s="310"/>
      <c r="F278" s="310"/>
      <c r="G278" s="310"/>
      <c r="H278" s="310"/>
    </row>
    <row r="279" spans="1:12" s="34" customFormat="1" ht="15">
      <c r="G279" s="37"/>
    </row>
  </sheetData>
  <printOptions horizontalCentered="1"/>
  <pageMargins left="0.25" right="0.25" top="1" bottom="0.5" header="0.25" footer="0.25"/>
  <pageSetup scale="51" orientation="portrait"/>
  <headerFooter differentFirst="1" alignWithMargins="0">
    <oddHeader xml:space="preserve">&amp;R&amp;"Arial,Bold"&amp;16EXHIBIT D&amp;"Arial,Regular"&amp;18
&amp;10
</oddHeader>
    <oddFooter xml:space="preserve">&amp;R
</oddFooter>
    <firstHeader>&amp;R&amp;"Arial,Bold"&amp;16EXHIBIT D</firstHeader>
  </headerFooter>
  <rowBreaks count="3" manualBreakCount="3">
    <brk id="71" max="7" man="1"/>
    <brk id="143" max="7" man="1"/>
    <brk id="214" max="7" man="1"/>
  </rowBreaks>
  <ignoredErrors>
    <ignoredError sqref="F13:F41 F46:F50 F248:F269 F52:F91 F94:F246" numberStoredAsText="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00000"/>
  </sheetPr>
  <dimension ref="A1:L278"/>
  <sheetViews>
    <sheetView showGridLines="0" topLeftCell="A260" zoomScale="60" zoomScaleNormal="60" zoomScaleSheetLayoutView="80" zoomScalePageLayoutView="60" workbookViewId="0">
      <selection activeCell="G274" sqref="G274"/>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375</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4797313</v>
      </c>
      <c r="H12" s="135"/>
    </row>
    <row r="13" spans="1:8" ht="20.100000000000001" customHeight="1">
      <c r="A13" s="140" t="s">
        <v>9</v>
      </c>
      <c r="B13" s="141"/>
      <c r="C13" s="135" t="s">
        <v>11</v>
      </c>
      <c r="D13" s="141"/>
      <c r="E13" s="141"/>
      <c r="F13" s="187" t="s">
        <v>12</v>
      </c>
      <c r="G13" s="186">
        <v>18844039</v>
      </c>
      <c r="H13" s="135"/>
    </row>
    <row r="14" spans="1:8" ht="20.100000000000001" customHeight="1">
      <c r="A14" s="140" t="s">
        <v>9</v>
      </c>
      <c r="B14" s="141"/>
      <c r="C14" s="141" t="s">
        <v>13</v>
      </c>
      <c r="D14" s="141"/>
      <c r="E14" s="141"/>
      <c r="F14" s="187" t="s">
        <v>14</v>
      </c>
      <c r="G14" s="188">
        <v>7869729</v>
      </c>
      <c r="H14" s="135"/>
    </row>
    <row r="15" spans="1:8" ht="20.100000000000001" customHeight="1">
      <c r="A15" s="140" t="s">
        <v>9</v>
      </c>
      <c r="B15" s="141"/>
      <c r="C15" s="144" t="s">
        <v>15</v>
      </c>
      <c r="D15" s="141"/>
      <c r="E15" s="141"/>
      <c r="F15" s="187" t="s">
        <v>16</v>
      </c>
      <c r="G15" s="188">
        <v>1397388</v>
      </c>
      <c r="H15" s="135"/>
    </row>
    <row r="16" spans="1:8" ht="20.100000000000001" customHeight="1">
      <c r="A16" s="140" t="s">
        <v>9</v>
      </c>
      <c r="B16" s="141"/>
      <c r="C16" s="144" t="s">
        <v>17</v>
      </c>
      <c r="D16" s="141"/>
      <c r="E16" s="141"/>
      <c r="F16" s="187" t="s">
        <v>18</v>
      </c>
      <c r="G16" s="189">
        <v>901474</v>
      </c>
      <c r="H16" s="135"/>
    </row>
    <row r="17" spans="1:8" ht="20.100000000000001" customHeight="1">
      <c r="A17" s="140" t="s">
        <v>9</v>
      </c>
      <c r="B17" s="141"/>
      <c r="C17" s="135" t="s">
        <v>19</v>
      </c>
      <c r="D17" s="141"/>
      <c r="E17" s="141"/>
      <c r="F17" s="190">
        <v>40160</v>
      </c>
      <c r="G17" s="189">
        <v>24089</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33834032</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35898</v>
      </c>
      <c r="H21" s="146"/>
    </row>
    <row r="22" spans="1:8" ht="20.100000000000001" customHeight="1">
      <c r="A22" s="142" t="s">
        <v>21</v>
      </c>
      <c r="B22" s="141"/>
      <c r="C22" s="135" t="s">
        <v>11</v>
      </c>
      <c r="D22" s="141"/>
      <c r="E22" s="141"/>
      <c r="F22" s="187" t="s">
        <v>22</v>
      </c>
      <c r="G22" s="193">
        <v>1117485</v>
      </c>
      <c r="H22" s="135"/>
    </row>
    <row r="23" spans="1:8" ht="20.100000000000001" customHeight="1">
      <c r="A23" s="142" t="s">
        <v>21</v>
      </c>
      <c r="B23" s="141"/>
      <c r="C23" s="141" t="s">
        <v>13</v>
      </c>
      <c r="D23" s="141"/>
      <c r="E23" s="141"/>
      <c r="F23" s="187" t="s">
        <v>23</v>
      </c>
      <c r="G23" s="194">
        <v>515285</v>
      </c>
      <c r="H23" s="135"/>
    </row>
    <row r="24" spans="1:8" ht="20.100000000000001" customHeight="1">
      <c r="A24" s="142" t="s">
        <v>21</v>
      </c>
      <c r="B24" s="141"/>
      <c r="C24" s="144" t="s">
        <v>15</v>
      </c>
      <c r="D24" s="141"/>
      <c r="E24" s="141"/>
      <c r="F24" s="187" t="s">
        <v>24</v>
      </c>
      <c r="G24" s="194">
        <v>368269</v>
      </c>
      <c r="H24" s="135"/>
    </row>
    <row r="25" spans="1:8" ht="20.100000000000001" customHeight="1">
      <c r="A25" s="142" t="s">
        <v>21</v>
      </c>
      <c r="B25" s="141"/>
      <c r="C25" s="144" t="s">
        <v>17</v>
      </c>
      <c r="D25" s="141"/>
      <c r="E25" s="141"/>
      <c r="F25" s="187" t="s">
        <v>25</v>
      </c>
      <c r="G25" s="194">
        <v>148501</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2185438</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60960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60960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36080430</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3750240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1626976</v>
      </c>
      <c r="H50" s="135"/>
    </row>
    <row r="51" spans="1:8" ht="20.100000000000001" customHeight="1">
      <c r="A51" s="140" t="s">
        <v>50</v>
      </c>
      <c r="B51" s="141"/>
      <c r="C51" s="141"/>
      <c r="D51" s="141"/>
      <c r="E51" s="141"/>
      <c r="F51" s="185">
        <v>40450</v>
      </c>
      <c r="G51" s="199">
        <v>4086662</v>
      </c>
      <c r="H51" s="135"/>
    </row>
    <row r="52" spans="1:8" ht="20.100000000000001" customHeight="1">
      <c r="A52" s="140" t="s">
        <v>51</v>
      </c>
      <c r="B52" s="141"/>
      <c r="C52" s="141"/>
      <c r="D52" s="141"/>
      <c r="E52" s="141"/>
      <c r="F52" s="201" t="s">
        <v>52</v>
      </c>
      <c r="G52" s="199">
        <v>304095</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137144</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1514487</v>
      </c>
      <c r="H58" s="135"/>
    </row>
    <row r="59" spans="1:8" ht="20.100000000000001" customHeight="1">
      <c r="A59" s="142" t="s">
        <v>65</v>
      </c>
      <c r="B59" s="143"/>
      <c r="C59" s="143"/>
      <c r="D59" s="143"/>
      <c r="E59" s="143"/>
      <c r="F59" s="201" t="s">
        <v>66</v>
      </c>
      <c r="G59" s="199">
        <v>409828</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217020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48126882</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1229288</v>
      </c>
      <c r="H68" s="135"/>
    </row>
    <row r="69" spans="1:8" ht="20.100000000000001" customHeight="1">
      <c r="A69" s="140" t="s">
        <v>77</v>
      </c>
      <c r="B69" s="141"/>
      <c r="C69" s="141"/>
      <c r="D69" s="141"/>
      <c r="E69" s="141"/>
      <c r="F69" s="187" t="s">
        <v>78</v>
      </c>
      <c r="G69" s="199">
        <v>3000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1232288</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65269763</v>
      </c>
      <c r="H75" s="135"/>
    </row>
    <row r="76" spans="1:8" ht="20.100000000000001" customHeight="1">
      <c r="A76" s="140" t="s">
        <v>84</v>
      </c>
      <c r="B76" s="141"/>
      <c r="C76" s="141"/>
      <c r="D76" s="141"/>
      <c r="E76" s="141"/>
      <c r="F76" s="190">
        <v>42130</v>
      </c>
      <c r="G76" s="206">
        <v>30000</v>
      </c>
      <c r="H76" s="135"/>
    </row>
    <row r="77" spans="1:8" ht="20.100000000000001" customHeight="1">
      <c r="A77" s="148" t="s">
        <v>85</v>
      </c>
      <c r="B77" s="149"/>
      <c r="C77" s="149"/>
      <c r="D77" s="149"/>
      <c r="E77" s="149"/>
      <c r="F77" s="207" t="s">
        <v>86</v>
      </c>
      <c r="G77" s="208">
        <v>1149953</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300000</v>
      </c>
      <c r="H80" s="135"/>
    </row>
    <row r="81" spans="1:10" ht="20.100000000000001" customHeight="1">
      <c r="A81" s="140" t="s">
        <v>94</v>
      </c>
      <c r="B81" s="141"/>
      <c r="C81" s="141"/>
      <c r="D81" s="141"/>
      <c r="E81" s="141"/>
      <c r="F81" s="187" t="s">
        <v>95</v>
      </c>
      <c r="G81" s="205">
        <v>13606923</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69764</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80426403</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12270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3192585</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3204855</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50000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253441</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303441</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418648</v>
      </c>
      <c r="H110" s="135"/>
    </row>
    <row r="111" spans="1:8" ht="20.100000000000001" customHeight="1">
      <c r="A111" s="140" t="s">
        <v>123</v>
      </c>
      <c r="B111" s="141"/>
      <c r="C111" s="141"/>
      <c r="D111" s="141"/>
      <c r="E111" s="141"/>
      <c r="F111" s="187" t="s">
        <v>124</v>
      </c>
      <c r="G111" s="338">
        <v>75615</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494263</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440000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7100</v>
      </c>
      <c r="H125" s="135"/>
    </row>
    <row r="126" spans="1:8" ht="20.100000000000001" customHeight="1">
      <c r="A126" s="140" t="s">
        <v>140</v>
      </c>
      <c r="B126" s="141"/>
      <c r="C126" s="141"/>
      <c r="D126" s="141"/>
      <c r="E126" s="141"/>
      <c r="F126" s="187" t="s">
        <v>141</v>
      </c>
      <c r="G126" s="338">
        <v>140000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587100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175000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14000</v>
      </c>
      <c r="H136" s="135"/>
    </row>
    <row r="137" spans="1:8" ht="20.100000000000001" customHeight="1">
      <c r="A137" s="140" t="s">
        <v>153</v>
      </c>
      <c r="B137" s="141"/>
      <c r="C137" s="141"/>
      <c r="D137" s="141"/>
      <c r="E137" s="141"/>
      <c r="F137" s="190">
        <v>49520</v>
      </c>
      <c r="G137" s="338">
        <v>5213400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5402400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139777632</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1354531</v>
      </c>
      <c r="H147" s="135"/>
    </row>
    <row r="148" spans="1:8" ht="20.100000000000001" customHeight="1">
      <c r="A148" s="140" t="s">
        <v>163</v>
      </c>
      <c r="B148" s="135"/>
      <c r="C148" s="135"/>
      <c r="D148" s="135"/>
      <c r="E148" s="135"/>
      <c r="F148" s="187" t="s">
        <v>164</v>
      </c>
      <c r="G148" s="219">
        <v>2868020</v>
      </c>
      <c r="H148" s="135"/>
    </row>
    <row r="149" spans="1:8" ht="20.100000000000001" customHeight="1">
      <c r="A149" s="140" t="s">
        <v>165</v>
      </c>
      <c r="B149" s="135"/>
      <c r="C149" s="135"/>
      <c r="D149" s="135"/>
      <c r="E149" s="135"/>
      <c r="F149" s="187" t="s">
        <v>166</v>
      </c>
      <c r="G149" s="219">
        <v>4330818</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337803</v>
      </c>
      <c r="H151" s="135"/>
    </row>
    <row r="152" spans="1:8" ht="20.100000000000001" customHeight="1">
      <c r="A152" s="140" t="s">
        <v>171</v>
      </c>
      <c r="B152" s="141"/>
      <c r="C152" s="141"/>
      <c r="D152" s="141"/>
      <c r="E152" s="141"/>
      <c r="F152" s="187" t="s">
        <v>172</v>
      </c>
      <c r="G152" s="219">
        <v>21137368</v>
      </c>
      <c r="H152" s="135"/>
    </row>
    <row r="153" spans="1:8" ht="20.100000000000001" customHeight="1">
      <c r="A153" s="140" t="s">
        <v>173</v>
      </c>
      <c r="B153" s="141"/>
      <c r="C153" s="141"/>
      <c r="D153" s="141"/>
      <c r="E153" s="141"/>
      <c r="F153" s="187" t="s">
        <v>174</v>
      </c>
      <c r="G153" s="219">
        <v>5765658</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11847838</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22972213</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1977771</v>
      </c>
      <c r="H169" s="135"/>
    </row>
    <row r="170" spans="1:8" ht="20.100000000000001" customHeight="1">
      <c r="A170" s="140" t="s">
        <v>206</v>
      </c>
      <c r="B170" s="141"/>
      <c r="C170" s="141"/>
      <c r="D170" s="141"/>
      <c r="E170" s="141"/>
      <c r="F170" s="187" t="s">
        <v>207</v>
      </c>
      <c r="G170" s="219">
        <v>152202</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8628581</v>
      </c>
      <c r="H172" s="135"/>
    </row>
    <row r="173" spans="1:8" ht="20.100000000000001" customHeight="1">
      <c r="A173" s="140" t="s">
        <v>211</v>
      </c>
      <c r="B173" s="141"/>
      <c r="C173" s="141"/>
      <c r="D173" s="141"/>
      <c r="E173" s="141"/>
      <c r="F173" s="190">
        <v>56002</v>
      </c>
      <c r="G173" s="219">
        <v>242142</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237326</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500000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7500</v>
      </c>
      <c r="H184" s="135"/>
    </row>
    <row r="185" spans="1:8" ht="20.100000000000001" customHeight="1">
      <c r="A185" s="140" t="s">
        <v>233</v>
      </c>
      <c r="B185" s="141"/>
      <c r="C185" s="141"/>
      <c r="D185" s="141"/>
      <c r="E185" s="141"/>
      <c r="F185" s="187" t="s">
        <v>234</v>
      </c>
      <c r="G185" s="219">
        <v>6231087</v>
      </c>
      <c r="H185" s="135"/>
    </row>
    <row r="186" spans="1:8" ht="20.100000000000001" customHeight="1">
      <c r="A186" s="140" t="s">
        <v>235</v>
      </c>
      <c r="B186" s="141"/>
      <c r="C186" s="141"/>
      <c r="D186" s="141"/>
      <c r="E186" s="141"/>
      <c r="F186" s="187" t="s">
        <v>236</v>
      </c>
      <c r="G186" s="219">
        <v>6802605</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37500</v>
      </c>
      <c r="H189" s="135"/>
    </row>
    <row r="190" spans="1:8" ht="20.100000000000001" customHeight="1">
      <c r="A190" s="140" t="s">
        <v>243</v>
      </c>
      <c r="B190" s="141"/>
      <c r="C190" s="141"/>
      <c r="D190" s="141"/>
      <c r="E190" s="141"/>
      <c r="F190" s="221">
        <v>59600</v>
      </c>
      <c r="G190" s="219">
        <v>100480</v>
      </c>
      <c r="H190" s="135"/>
    </row>
    <row r="191" spans="1:8" ht="20.100000000000001" customHeight="1">
      <c r="A191" s="140" t="s">
        <v>244</v>
      </c>
      <c r="B191" s="141"/>
      <c r="C191" s="141"/>
      <c r="D191" s="141"/>
      <c r="E191" s="141"/>
      <c r="F191" s="187" t="s">
        <v>245</v>
      </c>
      <c r="G191" s="219">
        <v>12799726</v>
      </c>
      <c r="H191" s="135"/>
    </row>
    <row r="192" spans="1:8" ht="20.100000000000001" customHeight="1">
      <c r="A192" s="140" t="s">
        <v>246</v>
      </c>
      <c r="B192" s="141"/>
      <c r="C192" s="141"/>
      <c r="D192" s="141"/>
      <c r="E192" s="141"/>
      <c r="F192" s="187" t="s">
        <v>247</v>
      </c>
      <c r="G192" s="219">
        <v>943000</v>
      </c>
      <c r="H192" s="135"/>
    </row>
    <row r="193" spans="1:8" ht="20.100000000000001" customHeight="1">
      <c r="A193" s="140" t="s">
        <v>248</v>
      </c>
      <c r="B193" s="141"/>
      <c r="C193" s="141"/>
      <c r="D193" s="141"/>
      <c r="E193" s="141"/>
      <c r="F193" s="187" t="s">
        <v>249</v>
      </c>
      <c r="G193" s="219">
        <v>1209995</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110484164</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826511</v>
      </c>
      <c r="H199" s="135"/>
    </row>
    <row r="200" spans="1:8" ht="20.100000000000001" customHeight="1">
      <c r="A200" s="140" t="s">
        <v>254</v>
      </c>
      <c r="B200" s="141"/>
      <c r="C200" s="141"/>
      <c r="D200" s="141"/>
      <c r="E200" s="141"/>
      <c r="F200" s="187" t="s">
        <v>255</v>
      </c>
      <c r="G200" s="219">
        <v>116685</v>
      </c>
      <c r="H200" s="135"/>
    </row>
    <row r="201" spans="1:8" ht="20.100000000000001" customHeight="1">
      <c r="A201" s="140" t="s">
        <v>256</v>
      </c>
      <c r="B201" s="141"/>
      <c r="C201" s="141"/>
      <c r="D201" s="141"/>
      <c r="E201" s="141"/>
      <c r="F201" s="187" t="s">
        <v>257</v>
      </c>
      <c r="G201" s="219">
        <v>562390</v>
      </c>
      <c r="H201" s="135"/>
    </row>
    <row r="202" spans="1:8" ht="20.100000000000001" customHeight="1">
      <c r="A202" s="140" t="s">
        <v>258</v>
      </c>
      <c r="B202" s="141"/>
      <c r="C202" s="141"/>
      <c r="D202" s="141"/>
      <c r="E202" s="141"/>
      <c r="F202" s="187" t="s">
        <v>259</v>
      </c>
      <c r="G202" s="219">
        <v>160266</v>
      </c>
      <c r="H202" s="135"/>
    </row>
    <row r="203" spans="1:8" ht="20.100000000000001" customHeight="1">
      <c r="A203" s="140" t="s">
        <v>260</v>
      </c>
      <c r="B203" s="141"/>
      <c r="C203" s="141"/>
      <c r="D203" s="141"/>
      <c r="E203" s="141"/>
      <c r="F203" s="187" t="s">
        <v>261</v>
      </c>
      <c r="G203" s="219">
        <v>1400141</v>
      </c>
      <c r="H203" s="135"/>
    </row>
    <row r="204" spans="1:8" ht="20.100000000000001" customHeight="1">
      <c r="A204" s="140" t="s">
        <v>262</v>
      </c>
      <c r="B204" s="141"/>
      <c r="C204" s="141"/>
      <c r="D204" s="141"/>
      <c r="E204" s="141"/>
      <c r="F204" s="187" t="s">
        <v>263</v>
      </c>
      <c r="G204" s="219">
        <v>157396</v>
      </c>
      <c r="H204" s="135"/>
    </row>
    <row r="205" spans="1:8" ht="20.100000000000001" customHeight="1">
      <c r="A205" s="140" t="s">
        <v>264</v>
      </c>
      <c r="B205" s="141"/>
      <c r="C205" s="141"/>
      <c r="D205" s="141"/>
      <c r="E205" s="141"/>
      <c r="F205" s="187" t="s">
        <v>265</v>
      </c>
      <c r="G205" s="219">
        <v>1188500</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160000</v>
      </c>
      <c r="H207" s="135"/>
    </row>
    <row r="208" spans="1:8" ht="20.100000000000001" customHeight="1">
      <c r="A208" s="140" t="s">
        <v>270</v>
      </c>
      <c r="B208" s="141"/>
      <c r="C208" s="141"/>
      <c r="D208" s="141"/>
      <c r="E208" s="141"/>
      <c r="F208" s="187" t="s">
        <v>271</v>
      </c>
      <c r="G208" s="219">
        <v>530280</v>
      </c>
      <c r="H208" s="135"/>
    </row>
    <row r="209" spans="1:8" ht="20.100000000000001" customHeight="1">
      <c r="A209" s="140" t="s">
        <v>272</v>
      </c>
      <c r="B209" s="141"/>
      <c r="C209" s="141"/>
      <c r="D209" s="141"/>
      <c r="E209" s="141"/>
      <c r="F209" s="187" t="s">
        <v>273</v>
      </c>
      <c r="G209" s="219">
        <v>2496500</v>
      </c>
      <c r="H209" s="135"/>
    </row>
    <row r="210" spans="1:8" ht="20.100000000000001" customHeight="1">
      <c r="A210" s="140" t="s">
        <v>274</v>
      </c>
      <c r="B210" s="141"/>
      <c r="C210" s="141"/>
      <c r="D210" s="141"/>
      <c r="E210" s="141"/>
      <c r="F210" s="187" t="s">
        <v>275</v>
      </c>
      <c r="G210" s="219">
        <v>102054</v>
      </c>
      <c r="H210" s="135"/>
    </row>
    <row r="211" spans="1:8" ht="20.100000000000001" customHeight="1">
      <c r="A211" s="140" t="s">
        <v>276</v>
      </c>
      <c r="B211" s="141"/>
      <c r="C211" s="141"/>
      <c r="D211" s="141"/>
      <c r="E211" s="141"/>
      <c r="F211" s="187" t="s">
        <v>277</v>
      </c>
      <c r="G211" s="219">
        <v>31561</v>
      </c>
      <c r="H211" s="135"/>
    </row>
    <row r="212" spans="1:8" ht="20.100000000000001" customHeight="1">
      <c r="A212" s="140" t="s">
        <v>278</v>
      </c>
      <c r="B212" s="135"/>
      <c r="C212" s="135"/>
      <c r="D212" s="135"/>
      <c r="E212" s="135"/>
      <c r="F212" s="187" t="s">
        <v>279</v>
      </c>
      <c r="G212" s="219">
        <v>44817</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9822530</v>
      </c>
      <c r="H214" s="135"/>
    </row>
    <row r="215" spans="1:8" ht="20.100000000000001" customHeight="1">
      <c r="A215" s="140" t="s">
        <v>404</v>
      </c>
      <c r="B215" s="141"/>
      <c r="C215" s="141"/>
      <c r="D215" s="141"/>
      <c r="E215" s="141"/>
      <c r="F215" s="187" t="s">
        <v>284</v>
      </c>
      <c r="G215" s="219">
        <v>500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449124</v>
      </c>
      <c r="H217" s="135"/>
    </row>
    <row r="218" spans="1:8" ht="20.100000000000001" customHeight="1">
      <c r="A218" s="140" t="s">
        <v>289</v>
      </c>
      <c r="B218" s="141"/>
      <c r="C218" s="141"/>
      <c r="D218" s="141"/>
      <c r="E218" s="141"/>
      <c r="F218" s="187" t="s">
        <v>290</v>
      </c>
      <c r="G218" s="219">
        <v>2187589</v>
      </c>
      <c r="H218" s="135"/>
    </row>
    <row r="219" spans="1:8" ht="20.100000000000001" customHeight="1">
      <c r="A219" s="140" t="s">
        <v>291</v>
      </c>
      <c r="B219" s="135"/>
      <c r="C219" s="135"/>
      <c r="D219" s="135"/>
      <c r="E219" s="135"/>
      <c r="F219" s="215" t="s">
        <v>292</v>
      </c>
      <c r="G219" s="219">
        <v>1153109</v>
      </c>
      <c r="H219" s="135"/>
    </row>
    <row r="220" spans="1:8" ht="20.100000000000001" customHeight="1">
      <c r="A220" s="140" t="s">
        <v>293</v>
      </c>
      <c r="B220" s="141"/>
      <c r="C220" s="141"/>
      <c r="D220" s="141"/>
      <c r="E220" s="141"/>
      <c r="F220" s="187" t="s">
        <v>294</v>
      </c>
      <c r="G220" s="219">
        <v>634893</v>
      </c>
      <c r="H220" s="135"/>
    </row>
    <row r="221" spans="1:8" ht="20.100000000000001" customHeight="1">
      <c r="A221" s="140" t="s">
        <v>295</v>
      </c>
      <c r="B221" s="141"/>
      <c r="C221" s="141"/>
      <c r="D221" s="141"/>
      <c r="E221" s="141"/>
      <c r="F221" s="187" t="s">
        <v>296</v>
      </c>
      <c r="G221" s="219">
        <v>1047586</v>
      </c>
      <c r="H221" s="135"/>
    </row>
    <row r="222" spans="1:8" ht="20.100000000000001" customHeight="1">
      <c r="A222" s="142" t="s">
        <v>297</v>
      </c>
      <c r="B222" s="143"/>
      <c r="C222" s="143"/>
      <c r="D222" s="143"/>
      <c r="E222" s="143"/>
      <c r="F222" s="201" t="s">
        <v>298</v>
      </c>
      <c r="G222" s="219">
        <v>650467</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147866</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2000</v>
      </c>
      <c r="H230" s="135"/>
    </row>
    <row r="231" spans="1:9" ht="20.100000000000001" customHeight="1">
      <c r="A231" s="169" t="s">
        <v>315</v>
      </c>
      <c r="B231" s="171"/>
      <c r="C231" s="171"/>
      <c r="D231" s="172"/>
      <c r="E231" s="171"/>
      <c r="F231" s="225" t="s">
        <v>316</v>
      </c>
      <c r="G231" s="219">
        <v>1457470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1136994</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656100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27123329</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15000</v>
      </c>
      <c r="H242" s="135"/>
    </row>
    <row r="243" spans="1:10" ht="20.100000000000001" customHeight="1">
      <c r="A243" s="142" t="s">
        <v>331</v>
      </c>
      <c r="B243" s="143"/>
      <c r="C243" s="143"/>
      <c r="D243" s="143"/>
      <c r="E243" s="143"/>
      <c r="F243" s="201" t="s">
        <v>332</v>
      </c>
      <c r="G243" s="219">
        <v>1064287</v>
      </c>
      <c r="H243" s="135"/>
    </row>
    <row r="244" spans="1:10" ht="20.100000000000001" customHeight="1">
      <c r="A244" s="140" t="s">
        <v>333</v>
      </c>
      <c r="B244" s="141"/>
      <c r="C244" s="141"/>
      <c r="D244" s="141"/>
      <c r="E244" s="141"/>
      <c r="F244" s="187" t="s">
        <v>334</v>
      </c>
      <c r="G244" s="219">
        <v>785957</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41445</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133450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130000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2170139</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139777632</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3830000</v>
      </c>
      <c r="H267" s="135"/>
    </row>
    <row r="268" spans="1:8" ht="20.100000000000001" customHeight="1">
      <c r="A268" s="140" t="s">
        <v>358</v>
      </c>
      <c r="B268" s="141"/>
      <c r="C268" s="141"/>
      <c r="D268" s="141"/>
      <c r="E268" s="141"/>
      <c r="F268" s="229">
        <v>31100</v>
      </c>
      <c r="G268" s="350">
        <v>11628354</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15458354</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15458354</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C00000"/>
  </sheetPr>
  <dimension ref="A1:L278"/>
  <sheetViews>
    <sheetView showGridLines="0" topLeftCell="A251" zoomScale="60" zoomScaleNormal="60" zoomScaleSheetLayoutView="80" zoomScalePageLayoutView="60" workbookViewId="0">
      <selection activeCell="G115" sqref="G115"/>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406</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121163</v>
      </c>
      <c r="H12" s="135"/>
    </row>
    <row r="13" spans="1:8" ht="20.100000000000001" customHeight="1">
      <c r="A13" s="140" t="s">
        <v>9</v>
      </c>
      <c r="B13" s="141"/>
      <c r="C13" s="135" t="s">
        <v>11</v>
      </c>
      <c r="D13" s="141"/>
      <c r="E13" s="141"/>
      <c r="F13" s="187" t="s">
        <v>12</v>
      </c>
      <c r="G13" s="186">
        <v>871673</v>
      </c>
      <c r="H13" s="135"/>
    </row>
    <row r="14" spans="1:8" ht="20.100000000000001" customHeight="1">
      <c r="A14" s="140" t="s">
        <v>9</v>
      </c>
      <c r="B14" s="141"/>
      <c r="C14" s="141" t="s">
        <v>13</v>
      </c>
      <c r="D14" s="141"/>
      <c r="E14" s="141"/>
      <c r="F14" s="187" t="s">
        <v>14</v>
      </c>
      <c r="G14" s="188">
        <v>489975</v>
      </c>
      <c r="H14" s="135"/>
    </row>
    <row r="15" spans="1:8" ht="20.100000000000001" customHeight="1">
      <c r="A15" s="140" t="s">
        <v>9</v>
      </c>
      <c r="B15" s="141"/>
      <c r="C15" s="144" t="s">
        <v>15</v>
      </c>
      <c r="D15" s="141"/>
      <c r="E15" s="141"/>
      <c r="F15" s="187" t="s">
        <v>16</v>
      </c>
      <c r="G15" s="188">
        <v>356063</v>
      </c>
      <c r="H15" s="135"/>
    </row>
    <row r="16" spans="1:8" ht="20.100000000000001" customHeight="1">
      <c r="A16" s="140" t="s">
        <v>9</v>
      </c>
      <c r="B16" s="141"/>
      <c r="C16" s="144" t="s">
        <v>17</v>
      </c>
      <c r="D16" s="141"/>
      <c r="E16" s="141"/>
      <c r="F16" s="187" t="s">
        <v>18</v>
      </c>
      <c r="G16" s="189">
        <v>14900</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1853774</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335246</v>
      </c>
      <c r="H22" s="135"/>
    </row>
    <row r="23" spans="1:8" ht="20.100000000000001" customHeight="1">
      <c r="A23" s="142" t="s">
        <v>21</v>
      </c>
      <c r="B23" s="141"/>
      <c r="C23" s="141" t="s">
        <v>13</v>
      </c>
      <c r="D23" s="141"/>
      <c r="E23" s="141"/>
      <c r="F23" s="187" t="s">
        <v>23</v>
      </c>
      <c r="G23" s="194">
        <v>216047</v>
      </c>
      <c r="H23" s="135"/>
    </row>
    <row r="24" spans="1:8" ht="20.100000000000001" customHeight="1">
      <c r="A24" s="142" t="s">
        <v>21</v>
      </c>
      <c r="B24" s="141"/>
      <c r="C24" s="144" t="s">
        <v>15</v>
      </c>
      <c r="D24" s="141"/>
      <c r="E24" s="141"/>
      <c r="F24" s="187" t="s">
        <v>24</v>
      </c>
      <c r="G24" s="194">
        <v>0</v>
      </c>
      <c r="H24" s="135"/>
    </row>
    <row r="25" spans="1:8" ht="20.100000000000001" customHeight="1">
      <c r="A25" s="142" t="s">
        <v>21</v>
      </c>
      <c r="B25" s="141"/>
      <c r="C25" s="144" t="s">
        <v>17</v>
      </c>
      <c r="D25" s="141"/>
      <c r="E25" s="141"/>
      <c r="F25" s="187" t="s">
        <v>25</v>
      </c>
      <c r="G25" s="194">
        <v>7450</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558743</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2412517</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148000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52500</v>
      </c>
      <c r="H49" s="135"/>
    </row>
    <row r="50" spans="1:8" ht="20.100000000000001" customHeight="1">
      <c r="A50" s="140" t="s">
        <v>48</v>
      </c>
      <c r="B50" s="141"/>
      <c r="C50" s="141"/>
      <c r="D50" s="141"/>
      <c r="E50" s="141"/>
      <c r="F50" s="201" t="s">
        <v>49</v>
      </c>
      <c r="G50" s="199">
        <v>748465</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33000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5000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200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129966.03</v>
      </c>
      <c r="H58" s="135"/>
    </row>
    <row r="59" spans="1:8" ht="20.100000000000001" customHeight="1">
      <c r="A59" s="142" t="s">
        <v>65</v>
      </c>
      <c r="B59" s="143"/>
      <c r="C59" s="143"/>
      <c r="D59" s="143"/>
      <c r="E59" s="143"/>
      <c r="F59" s="201" t="s">
        <v>66</v>
      </c>
      <c r="G59" s="199">
        <v>20000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3549648.03</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83000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83000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7306183</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56075</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500</v>
      </c>
      <c r="H79" s="135"/>
    </row>
    <row r="80" spans="1:8" ht="20.100000000000001" customHeight="1">
      <c r="A80" s="140" t="s">
        <v>92</v>
      </c>
      <c r="B80" s="141"/>
      <c r="C80" s="141"/>
      <c r="D80" s="141"/>
      <c r="E80" s="141"/>
      <c r="F80" s="187" t="s">
        <v>93</v>
      </c>
      <c r="G80" s="206">
        <v>50000</v>
      </c>
      <c r="H80" s="135"/>
    </row>
    <row r="81" spans="1:10" ht="20.100000000000001" customHeight="1">
      <c r="A81" s="140" t="s">
        <v>94</v>
      </c>
      <c r="B81" s="141"/>
      <c r="C81" s="141"/>
      <c r="D81" s="141"/>
      <c r="E81" s="141"/>
      <c r="F81" s="187" t="s">
        <v>95</v>
      </c>
      <c r="G81" s="205">
        <v>1168674</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24491</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8605923</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79505</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79505</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116000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116000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800</v>
      </c>
      <c r="H109" s="135"/>
    </row>
    <row r="110" spans="1:8" ht="20.100000000000001" customHeight="1">
      <c r="A110" s="140" t="s">
        <v>121</v>
      </c>
      <c r="B110" s="141"/>
      <c r="C110" s="141"/>
      <c r="D110" s="141"/>
      <c r="E110" s="141"/>
      <c r="F110" s="187" t="s">
        <v>122</v>
      </c>
      <c r="G110" s="338">
        <v>6000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6800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30500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300</v>
      </c>
      <c r="H125" s="135"/>
    </row>
    <row r="126" spans="1:8" ht="20.100000000000001" customHeight="1">
      <c r="A126" s="140" t="s">
        <v>140</v>
      </c>
      <c r="B126" s="141"/>
      <c r="C126" s="141"/>
      <c r="D126" s="141"/>
      <c r="E126" s="141"/>
      <c r="F126" s="187" t="s">
        <v>141</v>
      </c>
      <c r="G126" s="338">
        <v>105000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135800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14300</v>
      </c>
      <c r="H133" s="135"/>
    </row>
    <row r="134" spans="1:8" ht="20.100000000000001" customHeight="1">
      <c r="A134" s="142" t="s">
        <v>148</v>
      </c>
      <c r="B134" s="143"/>
      <c r="C134" s="143"/>
      <c r="D134" s="158"/>
      <c r="E134" s="147"/>
      <c r="F134" s="217">
        <v>49230</v>
      </c>
      <c r="G134" s="339">
        <v>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14300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12590976.029999999</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307408</v>
      </c>
      <c r="H147" s="135"/>
    </row>
    <row r="148" spans="1:8" ht="20.100000000000001" customHeight="1">
      <c r="A148" s="140" t="s">
        <v>163</v>
      </c>
      <c r="B148" s="135"/>
      <c r="C148" s="135"/>
      <c r="D148" s="135"/>
      <c r="E148" s="135"/>
      <c r="F148" s="187" t="s">
        <v>164</v>
      </c>
      <c r="G148" s="219">
        <v>264562</v>
      </c>
      <c r="H148" s="135"/>
    </row>
    <row r="149" spans="1:8" ht="20.100000000000001" customHeight="1">
      <c r="A149" s="140" t="s">
        <v>165</v>
      </c>
      <c r="B149" s="135"/>
      <c r="C149" s="135"/>
      <c r="D149" s="135"/>
      <c r="E149" s="135"/>
      <c r="F149" s="187" t="s">
        <v>166</v>
      </c>
      <c r="G149" s="219">
        <v>441092</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2088260</v>
      </c>
      <c r="H152" s="135"/>
    </row>
    <row r="153" spans="1:8" ht="20.100000000000001" customHeight="1">
      <c r="A153" s="140" t="s">
        <v>173</v>
      </c>
      <c r="B153" s="141"/>
      <c r="C153" s="141"/>
      <c r="D153" s="141"/>
      <c r="E153" s="141"/>
      <c r="F153" s="187" t="s">
        <v>174</v>
      </c>
      <c r="G153" s="219">
        <v>69131</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2509242</v>
      </c>
      <c r="H162" s="135"/>
    </row>
    <row r="163" spans="1:8" ht="20.100000000000001" customHeight="1">
      <c r="A163" s="140" t="s">
        <v>192</v>
      </c>
      <c r="B163" s="141"/>
      <c r="C163" s="141"/>
      <c r="D163" s="141"/>
      <c r="E163" s="141"/>
      <c r="F163" s="187" t="s">
        <v>193</v>
      </c>
      <c r="G163" s="219">
        <v>52377</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316516</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59973</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671330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105978</v>
      </c>
      <c r="H177" s="135"/>
    </row>
    <row r="178" spans="1:8" ht="20.100000000000001" customHeight="1">
      <c r="A178" s="140" t="s">
        <v>219</v>
      </c>
      <c r="B178" s="141"/>
      <c r="C178" s="141"/>
      <c r="D178" s="141"/>
      <c r="E178" s="141"/>
      <c r="F178" s="187" t="s">
        <v>220</v>
      </c>
      <c r="G178" s="219">
        <v>159152</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540770</v>
      </c>
      <c r="H185" s="135"/>
    </row>
    <row r="186" spans="1:8" ht="20.100000000000001" customHeight="1">
      <c r="A186" s="140" t="s">
        <v>235</v>
      </c>
      <c r="B186" s="141"/>
      <c r="C186" s="141"/>
      <c r="D186" s="141"/>
      <c r="E186" s="141"/>
      <c r="F186" s="187" t="s">
        <v>236</v>
      </c>
      <c r="G186" s="219">
        <v>750026</v>
      </c>
      <c r="H186" s="135"/>
    </row>
    <row r="187" spans="1:8" ht="20.100000000000001" customHeight="1">
      <c r="A187" s="140" t="s">
        <v>237</v>
      </c>
      <c r="B187" s="141"/>
      <c r="C187" s="141"/>
      <c r="D187" s="141"/>
      <c r="E187" s="141"/>
      <c r="F187" s="187" t="s">
        <v>238</v>
      </c>
      <c r="G187" s="219">
        <v>25000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18000</v>
      </c>
      <c r="H189" s="135"/>
    </row>
    <row r="190" spans="1:8" ht="20.100000000000001" customHeight="1">
      <c r="A190" s="140" t="s">
        <v>243</v>
      </c>
      <c r="B190" s="141"/>
      <c r="C190" s="141"/>
      <c r="D190" s="141"/>
      <c r="E190" s="141"/>
      <c r="F190" s="221">
        <v>59600</v>
      </c>
      <c r="G190" s="219">
        <v>86500</v>
      </c>
      <c r="H190" s="135"/>
    </row>
    <row r="191" spans="1:8" ht="20.100000000000001" customHeight="1">
      <c r="A191" s="140" t="s">
        <v>244</v>
      </c>
      <c r="B191" s="141"/>
      <c r="C191" s="141"/>
      <c r="D191" s="141"/>
      <c r="E191" s="141"/>
      <c r="F191" s="187" t="s">
        <v>245</v>
      </c>
      <c r="G191" s="219">
        <v>978728</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9444045</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199627</v>
      </c>
      <c r="H199" s="135"/>
    </row>
    <row r="200" spans="1:8" ht="20.100000000000001" customHeight="1">
      <c r="A200" s="140" t="s">
        <v>254</v>
      </c>
      <c r="B200" s="141"/>
      <c r="C200" s="141"/>
      <c r="D200" s="141"/>
      <c r="E200" s="141"/>
      <c r="F200" s="187" t="s">
        <v>255</v>
      </c>
      <c r="G200" s="219">
        <v>25738</v>
      </c>
      <c r="H200" s="135"/>
    </row>
    <row r="201" spans="1:8" ht="20.100000000000001" customHeight="1">
      <c r="A201" s="140" t="s">
        <v>256</v>
      </c>
      <c r="B201" s="141"/>
      <c r="C201" s="141"/>
      <c r="D201" s="141"/>
      <c r="E201" s="141"/>
      <c r="F201" s="187" t="s">
        <v>257</v>
      </c>
      <c r="G201" s="219">
        <v>135500</v>
      </c>
      <c r="H201" s="135"/>
    </row>
    <row r="202" spans="1:8" ht="20.100000000000001" customHeight="1">
      <c r="A202" s="140" t="s">
        <v>258</v>
      </c>
      <c r="B202" s="141"/>
      <c r="C202" s="141"/>
      <c r="D202" s="141"/>
      <c r="E202" s="141"/>
      <c r="F202" s="187" t="s">
        <v>259</v>
      </c>
      <c r="G202" s="219">
        <v>28990</v>
      </c>
      <c r="H202" s="135"/>
    </row>
    <row r="203" spans="1:8" ht="20.100000000000001" customHeight="1">
      <c r="A203" s="140" t="s">
        <v>260</v>
      </c>
      <c r="B203" s="141"/>
      <c r="C203" s="141"/>
      <c r="D203" s="141"/>
      <c r="E203" s="141"/>
      <c r="F203" s="187" t="s">
        <v>261</v>
      </c>
      <c r="G203" s="219">
        <v>442082</v>
      </c>
      <c r="H203" s="135"/>
    </row>
    <row r="204" spans="1:8" ht="20.100000000000001" customHeight="1">
      <c r="A204" s="140" t="s">
        <v>262</v>
      </c>
      <c r="B204" s="141"/>
      <c r="C204" s="141"/>
      <c r="D204" s="141"/>
      <c r="E204" s="141"/>
      <c r="F204" s="187" t="s">
        <v>263</v>
      </c>
      <c r="G204" s="219">
        <v>80570</v>
      </c>
      <c r="H204" s="135"/>
    </row>
    <row r="205" spans="1:8" ht="20.100000000000001" customHeight="1">
      <c r="A205" s="140" t="s">
        <v>264</v>
      </c>
      <c r="B205" s="141"/>
      <c r="C205" s="141"/>
      <c r="D205" s="141"/>
      <c r="E205" s="141"/>
      <c r="F205" s="187" t="s">
        <v>265</v>
      </c>
      <c r="G205" s="219">
        <v>11285</v>
      </c>
      <c r="H205" s="135"/>
    </row>
    <row r="206" spans="1:8" ht="20.100000000000001" customHeight="1">
      <c r="A206" s="140" t="s">
        <v>266</v>
      </c>
      <c r="B206" s="141"/>
      <c r="C206" s="141"/>
      <c r="D206" s="141"/>
      <c r="E206" s="141"/>
      <c r="F206" s="187" t="s">
        <v>267</v>
      </c>
      <c r="G206" s="219">
        <v>302075</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122000</v>
      </c>
      <c r="H208" s="135"/>
    </row>
    <row r="209" spans="1:8" ht="20.100000000000001" customHeight="1">
      <c r="A209" s="140" t="s">
        <v>272</v>
      </c>
      <c r="B209" s="141"/>
      <c r="C209" s="141"/>
      <c r="D209" s="141"/>
      <c r="E209" s="141"/>
      <c r="F209" s="187" t="s">
        <v>273</v>
      </c>
      <c r="G209" s="219">
        <v>420000</v>
      </c>
      <c r="H209" s="135"/>
    </row>
    <row r="210" spans="1:8" ht="20.100000000000001" customHeight="1">
      <c r="A210" s="140" t="s">
        <v>274</v>
      </c>
      <c r="B210" s="141"/>
      <c r="C210" s="141"/>
      <c r="D210" s="141"/>
      <c r="E210" s="141"/>
      <c r="F210" s="187" t="s">
        <v>275</v>
      </c>
      <c r="G210" s="219">
        <v>101200</v>
      </c>
      <c r="H210" s="135"/>
    </row>
    <row r="211" spans="1:8" ht="20.100000000000001" customHeight="1">
      <c r="A211" s="140" t="s">
        <v>276</v>
      </c>
      <c r="B211" s="141"/>
      <c r="C211" s="141"/>
      <c r="D211" s="141"/>
      <c r="E211" s="141"/>
      <c r="F211" s="187" t="s">
        <v>277</v>
      </c>
      <c r="G211" s="219">
        <v>4500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1558074</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152674</v>
      </c>
      <c r="H217" s="135"/>
    </row>
    <row r="218" spans="1:8" ht="20.100000000000001" customHeight="1">
      <c r="A218" s="140" t="s">
        <v>289</v>
      </c>
      <c r="B218" s="141"/>
      <c r="C218" s="141"/>
      <c r="D218" s="141"/>
      <c r="E218" s="141"/>
      <c r="F218" s="187" t="s">
        <v>290</v>
      </c>
      <c r="G218" s="219">
        <v>339395</v>
      </c>
      <c r="H218" s="135"/>
    </row>
    <row r="219" spans="1:8" ht="20.100000000000001" customHeight="1">
      <c r="A219" s="140" t="s">
        <v>291</v>
      </c>
      <c r="B219" s="135"/>
      <c r="C219" s="135"/>
      <c r="D219" s="135"/>
      <c r="E219" s="135"/>
      <c r="F219" s="215" t="s">
        <v>292</v>
      </c>
      <c r="G219" s="219">
        <v>129886</v>
      </c>
      <c r="H219" s="135"/>
    </row>
    <row r="220" spans="1:8" ht="20.100000000000001" customHeight="1">
      <c r="A220" s="140" t="s">
        <v>293</v>
      </c>
      <c r="B220" s="141"/>
      <c r="C220" s="141"/>
      <c r="D220" s="141"/>
      <c r="E220" s="141"/>
      <c r="F220" s="187" t="s">
        <v>294</v>
      </c>
      <c r="G220" s="219">
        <v>37591</v>
      </c>
      <c r="H220" s="135"/>
    </row>
    <row r="221" spans="1:8" ht="20.100000000000001" customHeight="1">
      <c r="A221" s="140" t="s">
        <v>295</v>
      </c>
      <c r="B221" s="141"/>
      <c r="C221" s="141"/>
      <c r="D221" s="141"/>
      <c r="E221" s="141"/>
      <c r="F221" s="187" t="s">
        <v>296</v>
      </c>
      <c r="G221" s="219">
        <v>9019</v>
      </c>
      <c r="H221" s="135"/>
    </row>
    <row r="222" spans="1:8" ht="20.100000000000001" customHeight="1">
      <c r="A222" s="142" t="s">
        <v>297</v>
      </c>
      <c r="B222" s="143"/>
      <c r="C222" s="143"/>
      <c r="D222" s="143"/>
      <c r="E222" s="143"/>
      <c r="F222" s="201" t="s">
        <v>298</v>
      </c>
      <c r="G222" s="219">
        <v>29142</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116458</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4245806</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204500</v>
      </c>
      <c r="H242" s="135"/>
    </row>
    <row r="243" spans="1:10" ht="20.100000000000001" customHeight="1">
      <c r="A243" s="142" t="s">
        <v>331</v>
      </c>
      <c r="B243" s="143"/>
      <c r="C243" s="143"/>
      <c r="D243" s="143"/>
      <c r="E243" s="143"/>
      <c r="F243" s="201" t="s">
        <v>332</v>
      </c>
      <c r="G243" s="219">
        <v>104800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309300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13999151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737427</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737427</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-6084442</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-5347015</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fitToHeight="5"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00000"/>
  </sheetPr>
  <dimension ref="A1:L278"/>
  <sheetViews>
    <sheetView showGridLines="0" topLeftCell="A260" zoomScale="60" zoomScaleNormal="60" zoomScaleSheetLayoutView="80" zoomScalePageLayoutView="60" workbookViewId="0">
      <selection activeCell="G128" sqref="G128"/>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377</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363213</v>
      </c>
      <c r="H12" s="135"/>
    </row>
    <row r="13" spans="1:8" ht="20.100000000000001" customHeight="1">
      <c r="A13" s="140" t="s">
        <v>9</v>
      </c>
      <c r="B13" s="141"/>
      <c r="C13" s="135" t="s">
        <v>11</v>
      </c>
      <c r="D13" s="141"/>
      <c r="E13" s="141"/>
      <c r="F13" s="187" t="s">
        <v>12</v>
      </c>
      <c r="G13" s="186">
        <v>4145502</v>
      </c>
      <c r="H13" s="135"/>
    </row>
    <row r="14" spans="1:8" ht="20.100000000000001" customHeight="1">
      <c r="A14" s="140" t="s">
        <v>9</v>
      </c>
      <c r="B14" s="141"/>
      <c r="C14" s="141" t="s">
        <v>13</v>
      </c>
      <c r="D14" s="141"/>
      <c r="E14" s="141"/>
      <c r="F14" s="187" t="s">
        <v>14</v>
      </c>
      <c r="G14" s="188">
        <v>1155928</v>
      </c>
      <c r="H14" s="135"/>
    </row>
    <row r="15" spans="1:8" ht="20.100000000000001" customHeight="1">
      <c r="A15" s="140" t="s">
        <v>9</v>
      </c>
      <c r="B15" s="141"/>
      <c r="C15" s="144" t="s">
        <v>15</v>
      </c>
      <c r="D15" s="141"/>
      <c r="E15" s="141"/>
      <c r="F15" s="187" t="s">
        <v>16</v>
      </c>
      <c r="G15" s="188">
        <v>318531</v>
      </c>
      <c r="H15" s="135"/>
    </row>
    <row r="16" spans="1:8" ht="20.100000000000001" customHeight="1">
      <c r="A16" s="140" t="s">
        <v>9</v>
      </c>
      <c r="B16" s="141"/>
      <c r="C16" s="144" t="s">
        <v>17</v>
      </c>
      <c r="D16" s="141"/>
      <c r="E16" s="141"/>
      <c r="F16" s="187" t="s">
        <v>18</v>
      </c>
      <c r="G16" s="189">
        <v>63805</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6046979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1311</v>
      </c>
      <c r="H21" s="146"/>
    </row>
    <row r="22" spans="1:8" ht="20.100000000000001" customHeight="1">
      <c r="A22" s="142" t="s">
        <v>21</v>
      </c>
      <c r="B22" s="141"/>
      <c r="C22" s="135" t="s">
        <v>11</v>
      </c>
      <c r="D22" s="141"/>
      <c r="E22" s="141"/>
      <c r="F22" s="187" t="s">
        <v>22</v>
      </c>
      <c r="G22" s="193">
        <v>639461</v>
      </c>
      <c r="H22" s="135"/>
    </row>
    <row r="23" spans="1:8" ht="20.100000000000001" customHeight="1">
      <c r="A23" s="142" t="s">
        <v>21</v>
      </c>
      <c r="B23" s="141"/>
      <c r="C23" s="141" t="s">
        <v>13</v>
      </c>
      <c r="D23" s="141"/>
      <c r="E23" s="141"/>
      <c r="F23" s="187" t="s">
        <v>23</v>
      </c>
      <c r="G23" s="194">
        <v>162079</v>
      </c>
      <c r="H23" s="135"/>
    </row>
    <row r="24" spans="1:8" ht="20.100000000000001" customHeight="1">
      <c r="A24" s="142" t="s">
        <v>21</v>
      </c>
      <c r="B24" s="141"/>
      <c r="C24" s="144" t="s">
        <v>15</v>
      </c>
      <c r="D24" s="141"/>
      <c r="E24" s="141"/>
      <c r="F24" s="187" t="s">
        <v>24</v>
      </c>
      <c r="G24" s="194">
        <v>33566</v>
      </c>
      <c r="H24" s="135"/>
    </row>
    <row r="25" spans="1:8" ht="20.100000000000001" customHeight="1">
      <c r="A25" s="142" t="s">
        <v>21</v>
      </c>
      <c r="B25" s="141"/>
      <c r="C25" s="144" t="s">
        <v>17</v>
      </c>
      <c r="D25" s="141"/>
      <c r="E25" s="141"/>
      <c r="F25" s="187" t="s">
        <v>25</v>
      </c>
      <c r="G25" s="194">
        <v>20813</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857230</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6904209</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323394</v>
      </c>
      <c r="H50" s="135"/>
    </row>
    <row r="51" spans="1:8" ht="20.100000000000001" customHeight="1">
      <c r="A51" s="140" t="s">
        <v>50</v>
      </c>
      <c r="B51" s="141"/>
      <c r="C51" s="141"/>
      <c r="D51" s="141"/>
      <c r="E51" s="141"/>
      <c r="F51" s="185">
        <v>40450</v>
      </c>
      <c r="G51" s="199">
        <v>419083</v>
      </c>
      <c r="H51" s="135"/>
    </row>
    <row r="52" spans="1:8" ht="20.100000000000001" customHeight="1">
      <c r="A52" s="140" t="s">
        <v>51</v>
      </c>
      <c r="B52" s="141"/>
      <c r="C52" s="141"/>
      <c r="D52" s="141"/>
      <c r="E52" s="141"/>
      <c r="F52" s="201" t="s">
        <v>52</v>
      </c>
      <c r="G52" s="199">
        <v>30000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34632</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0</v>
      </c>
      <c r="H58" s="135"/>
    </row>
    <row r="59" spans="1:8" ht="20.100000000000001" customHeight="1">
      <c r="A59" s="142" t="s">
        <v>65</v>
      </c>
      <c r="B59" s="143"/>
      <c r="C59" s="143"/>
      <c r="D59" s="143"/>
      <c r="E59" s="143"/>
      <c r="F59" s="201" t="s">
        <v>66</v>
      </c>
      <c r="G59" s="199">
        <v>320326</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8031644</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20724248</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0</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495310</v>
      </c>
      <c r="H80" s="135"/>
    </row>
    <row r="81" spans="1:10" ht="20.100000000000001" customHeight="1">
      <c r="A81" s="140" t="s">
        <v>94</v>
      </c>
      <c r="B81" s="141"/>
      <c r="C81" s="141"/>
      <c r="D81" s="141"/>
      <c r="E81" s="141"/>
      <c r="F81" s="187" t="s">
        <v>95</v>
      </c>
      <c r="G81" s="205">
        <v>3791300</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25010858</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29300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207050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236350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250000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250000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8500</v>
      </c>
      <c r="H109" s="135"/>
    </row>
    <row r="110" spans="1:8" ht="20.100000000000001" customHeight="1">
      <c r="A110" s="140" t="s">
        <v>121</v>
      </c>
      <c r="B110" s="141"/>
      <c r="C110" s="141"/>
      <c r="D110" s="141"/>
      <c r="E110" s="141"/>
      <c r="F110" s="187" t="s">
        <v>122</v>
      </c>
      <c r="G110" s="338">
        <v>61780</v>
      </c>
      <c r="H110" s="135"/>
    </row>
    <row r="111" spans="1:8" ht="20.100000000000001" customHeight="1">
      <c r="A111" s="140" t="s">
        <v>123</v>
      </c>
      <c r="B111" s="141"/>
      <c r="C111" s="141"/>
      <c r="D111" s="141"/>
      <c r="E111" s="141"/>
      <c r="F111" s="187" t="s">
        <v>124</v>
      </c>
      <c r="G111" s="338">
        <v>26973</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97253</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58812</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0</v>
      </c>
      <c r="H125" s="135"/>
    </row>
    <row r="126" spans="1:8" ht="20.100000000000001" customHeight="1">
      <c r="A126" s="140" t="s">
        <v>140</v>
      </c>
      <c r="B126" s="141"/>
      <c r="C126" s="141"/>
      <c r="D126" s="141"/>
      <c r="E126" s="141"/>
      <c r="F126" s="187" t="s">
        <v>141</v>
      </c>
      <c r="G126" s="338">
        <v>107029</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165841</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53807</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53807</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33845753</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1524293</v>
      </c>
      <c r="H147" s="135"/>
    </row>
    <row r="148" spans="1:8" ht="20.100000000000001" customHeight="1">
      <c r="A148" s="140" t="s">
        <v>163</v>
      </c>
      <c r="B148" s="135"/>
      <c r="C148" s="135"/>
      <c r="D148" s="135"/>
      <c r="E148" s="135"/>
      <c r="F148" s="187" t="s">
        <v>164</v>
      </c>
      <c r="G148" s="219">
        <v>0</v>
      </c>
      <c r="H148" s="135"/>
    </row>
    <row r="149" spans="1:8" ht="20.100000000000001" customHeight="1">
      <c r="A149" s="140" t="s">
        <v>165</v>
      </c>
      <c r="B149" s="135"/>
      <c r="C149" s="135"/>
      <c r="D149" s="135"/>
      <c r="E149" s="135"/>
      <c r="F149" s="187" t="s">
        <v>166</v>
      </c>
      <c r="G149" s="219">
        <v>1975682</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7359028</v>
      </c>
      <c r="H152" s="135"/>
    </row>
    <row r="153" spans="1:8" ht="20.100000000000001" customHeight="1">
      <c r="A153" s="140" t="s">
        <v>173</v>
      </c>
      <c r="B153" s="141"/>
      <c r="C153" s="141"/>
      <c r="D153" s="141"/>
      <c r="E153" s="141"/>
      <c r="F153" s="187" t="s">
        <v>174</v>
      </c>
      <c r="G153" s="219">
        <v>533599</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74971</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2499084</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3355755</v>
      </c>
      <c r="H167" s="135"/>
    </row>
    <row r="168" spans="1:8" ht="20.100000000000001" customHeight="1">
      <c r="A168" s="140" t="s">
        <v>202</v>
      </c>
      <c r="B168" s="141"/>
      <c r="C168" s="141"/>
      <c r="D168" s="141"/>
      <c r="E168" s="141"/>
      <c r="F168" s="187" t="s">
        <v>203</v>
      </c>
      <c r="G168" s="219">
        <v>50000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1890000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7500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350000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150000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1497117</v>
      </c>
      <c r="H185" s="135"/>
    </row>
    <row r="186" spans="1:8" ht="20.100000000000001" customHeight="1">
      <c r="A186" s="140" t="s">
        <v>235</v>
      </c>
      <c r="B186" s="141"/>
      <c r="C186" s="141"/>
      <c r="D186" s="141"/>
      <c r="E186" s="141"/>
      <c r="F186" s="187" t="s">
        <v>236</v>
      </c>
      <c r="G186" s="219">
        <v>1749648</v>
      </c>
      <c r="H186" s="135"/>
    </row>
    <row r="187" spans="1:8" ht="20.100000000000001" customHeight="1">
      <c r="A187" s="140" t="s">
        <v>237</v>
      </c>
      <c r="B187" s="141"/>
      <c r="C187" s="141"/>
      <c r="D187" s="141"/>
      <c r="E187" s="141"/>
      <c r="F187" s="187" t="s">
        <v>238</v>
      </c>
      <c r="G187" s="219">
        <v>100000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2197301</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100000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25413978</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226019</v>
      </c>
      <c r="H199" s="135"/>
    </row>
    <row r="200" spans="1:8" ht="20.100000000000001" customHeight="1">
      <c r="A200" s="140" t="s">
        <v>254</v>
      </c>
      <c r="B200" s="141"/>
      <c r="C200" s="141"/>
      <c r="D200" s="141"/>
      <c r="E200" s="141"/>
      <c r="F200" s="187" t="s">
        <v>255</v>
      </c>
      <c r="G200" s="219">
        <v>28520</v>
      </c>
      <c r="H200" s="135"/>
    </row>
    <row r="201" spans="1:8" ht="20.100000000000001" customHeight="1">
      <c r="A201" s="140" t="s">
        <v>256</v>
      </c>
      <c r="B201" s="141"/>
      <c r="C201" s="141"/>
      <c r="D201" s="141"/>
      <c r="E201" s="141"/>
      <c r="F201" s="187" t="s">
        <v>257</v>
      </c>
      <c r="G201" s="219">
        <v>249444</v>
      </c>
      <c r="H201" s="135"/>
    </row>
    <row r="202" spans="1:8" ht="20.100000000000001" customHeight="1">
      <c r="A202" s="140" t="s">
        <v>258</v>
      </c>
      <c r="B202" s="141"/>
      <c r="C202" s="141"/>
      <c r="D202" s="141"/>
      <c r="E202" s="141"/>
      <c r="F202" s="187" t="s">
        <v>259</v>
      </c>
      <c r="G202" s="219">
        <v>41075</v>
      </c>
      <c r="H202" s="135"/>
    </row>
    <row r="203" spans="1:8" ht="20.100000000000001" customHeight="1">
      <c r="A203" s="140" t="s">
        <v>260</v>
      </c>
      <c r="B203" s="141"/>
      <c r="C203" s="141"/>
      <c r="D203" s="141"/>
      <c r="E203" s="141"/>
      <c r="F203" s="187" t="s">
        <v>261</v>
      </c>
      <c r="G203" s="219">
        <v>417708</v>
      </c>
      <c r="H203" s="135"/>
    </row>
    <row r="204" spans="1:8" ht="20.100000000000001" customHeight="1">
      <c r="A204" s="140" t="s">
        <v>262</v>
      </c>
      <c r="B204" s="141"/>
      <c r="C204" s="141"/>
      <c r="D204" s="141"/>
      <c r="E204" s="141"/>
      <c r="F204" s="187" t="s">
        <v>263</v>
      </c>
      <c r="G204" s="219">
        <v>123002</v>
      </c>
      <c r="H204" s="135"/>
    </row>
    <row r="205" spans="1:8" ht="20.100000000000001" customHeight="1">
      <c r="A205" s="140" t="s">
        <v>264</v>
      </c>
      <c r="B205" s="141"/>
      <c r="C205" s="141"/>
      <c r="D205" s="141"/>
      <c r="E205" s="141"/>
      <c r="F205" s="187" t="s">
        <v>265</v>
      </c>
      <c r="G205" s="219">
        <v>852614</v>
      </c>
      <c r="H205" s="135"/>
    </row>
    <row r="206" spans="1:8" ht="20.100000000000001" customHeight="1">
      <c r="A206" s="140" t="s">
        <v>266</v>
      </c>
      <c r="B206" s="141"/>
      <c r="C206" s="141"/>
      <c r="D206" s="141"/>
      <c r="E206" s="141"/>
      <c r="F206" s="187" t="s">
        <v>267</v>
      </c>
      <c r="G206" s="219">
        <v>1662812</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0</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887632</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1119263</v>
      </c>
      <c r="H217" s="135"/>
    </row>
    <row r="218" spans="1:8" ht="20.100000000000001" customHeight="1">
      <c r="A218" s="140" t="s">
        <v>289</v>
      </c>
      <c r="B218" s="141"/>
      <c r="C218" s="141"/>
      <c r="D218" s="141"/>
      <c r="E218" s="141"/>
      <c r="F218" s="187" t="s">
        <v>290</v>
      </c>
      <c r="G218" s="219">
        <v>795806</v>
      </c>
      <c r="H218" s="135"/>
    </row>
    <row r="219" spans="1:8" ht="20.100000000000001" customHeight="1">
      <c r="A219" s="140" t="s">
        <v>291</v>
      </c>
      <c r="B219" s="135"/>
      <c r="C219" s="135"/>
      <c r="D219" s="135"/>
      <c r="E219" s="135"/>
      <c r="F219" s="215" t="s">
        <v>292</v>
      </c>
      <c r="G219" s="219">
        <v>169777</v>
      </c>
      <c r="H219" s="135"/>
    </row>
    <row r="220" spans="1:8" ht="20.100000000000001" customHeight="1">
      <c r="A220" s="140" t="s">
        <v>293</v>
      </c>
      <c r="B220" s="141"/>
      <c r="C220" s="141"/>
      <c r="D220" s="141"/>
      <c r="E220" s="141"/>
      <c r="F220" s="187" t="s">
        <v>294</v>
      </c>
      <c r="G220" s="219">
        <v>181775</v>
      </c>
      <c r="H220" s="135"/>
    </row>
    <row r="221" spans="1:8" ht="20.100000000000001" customHeight="1">
      <c r="A221" s="140" t="s">
        <v>295</v>
      </c>
      <c r="B221" s="141"/>
      <c r="C221" s="141"/>
      <c r="D221" s="141"/>
      <c r="E221" s="141"/>
      <c r="F221" s="187" t="s">
        <v>296</v>
      </c>
      <c r="G221" s="219">
        <v>11648</v>
      </c>
      <c r="H221" s="135"/>
    </row>
    <row r="222" spans="1:8" ht="20.100000000000001" customHeight="1">
      <c r="A222" s="142" t="s">
        <v>297</v>
      </c>
      <c r="B222" s="143"/>
      <c r="C222" s="143"/>
      <c r="D222" s="143"/>
      <c r="E222" s="143"/>
      <c r="F222" s="201" t="s">
        <v>298</v>
      </c>
      <c r="G222" s="219">
        <v>194330</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15000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100000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7076425</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2500</v>
      </c>
      <c r="H242" s="135"/>
    </row>
    <row r="243" spans="1:10" ht="20.100000000000001" customHeight="1">
      <c r="A243" s="142" t="s">
        <v>331</v>
      </c>
      <c r="B243" s="143"/>
      <c r="C243" s="143"/>
      <c r="D243" s="143"/>
      <c r="E243" s="143"/>
      <c r="F243" s="201" t="s">
        <v>332</v>
      </c>
      <c r="G243" s="219">
        <v>136375</v>
      </c>
      <c r="H243" s="135"/>
    </row>
    <row r="244" spans="1:10" ht="20.100000000000001" customHeight="1">
      <c r="A244" s="140" t="s">
        <v>333</v>
      </c>
      <c r="B244" s="141"/>
      <c r="C244" s="141"/>
      <c r="D244" s="141"/>
      <c r="E244" s="141"/>
      <c r="F244" s="187" t="s">
        <v>334</v>
      </c>
      <c r="G244" s="219">
        <v>1066475</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50000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100000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1355350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33845753</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100000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1955000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2055000</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-3373862</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-1318862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00000"/>
  </sheetPr>
  <dimension ref="A1:L278"/>
  <sheetViews>
    <sheetView showGridLines="0" topLeftCell="A256"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378</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0</v>
      </c>
      <c r="H12" s="135"/>
    </row>
    <row r="13" spans="1:8" ht="20.100000000000001" customHeight="1">
      <c r="A13" s="140" t="s">
        <v>9</v>
      </c>
      <c r="B13" s="141"/>
      <c r="C13" s="135" t="s">
        <v>11</v>
      </c>
      <c r="D13" s="141"/>
      <c r="E13" s="141"/>
      <c r="F13" s="187" t="s">
        <v>12</v>
      </c>
      <c r="G13" s="186">
        <v>32260403</v>
      </c>
      <c r="H13" s="135"/>
    </row>
    <row r="14" spans="1:8" ht="20.100000000000001" customHeight="1">
      <c r="A14" s="140" t="s">
        <v>9</v>
      </c>
      <c r="B14" s="141"/>
      <c r="C14" s="141" t="s">
        <v>13</v>
      </c>
      <c r="D14" s="141"/>
      <c r="E14" s="141"/>
      <c r="F14" s="187" t="s">
        <v>14</v>
      </c>
      <c r="G14" s="188">
        <v>9153173</v>
      </c>
      <c r="H14" s="135"/>
    </row>
    <row r="15" spans="1:8" ht="20.100000000000001" customHeight="1">
      <c r="A15" s="140" t="s">
        <v>9</v>
      </c>
      <c r="B15" s="141"/>
      <c r="C15" s="144" t="s">
        <v>15</v>
      </c>
      <c r="D15" s="141"/>
      <c r="E15" s="141"/>
      <c r="F15" s="187" t="s">
        <v>16</v>
      </c>
      <c r="G15" s="188">
        <v>962839</v>
      </c>
      <c r="H15" s="135"/>
    </row>
    <row r="16" spans="1:8" ht="20.100000000000001" customHeight="1">
      <c r="A16" s="140" t="s">
        <v>9</v>
      </c>
      <c r="B16" s="141"/>
      <c r="C16" s="144" t="s">
        <v>17</v>
      </c>
      <c r="D16" s="141"/>
      <c r="E16" s="141"/>
      <c r="F16" s="187" t="s">
        <v>18</v>
      </c>
      <c r="G16" s="189">
        <v>2715364</v>
      </c>
      <c r="H16" s="135"/>
    </row>
    <row r="17" spans="1:8" ht="20.100000000000001" customHeight="1">
      <c r="A17" s="140" t="s">
        <v>9</v>
      </c>
      <c r="B17" s="141"/>
      <c r="C17" s="135" t="s">
        <v>19</v>
      </c>
      <c r="D17" s="141"/>
      <c r="E17" s="141"/>
      <c r="F17" s="190">
        <v>40160</v>
      </c>
      <c r="G17" s="189">
        <v>141690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45233469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5540224</v>
      </c>
      <c r="H22" s="135"/>
    </row>
    <row r="23" spans="1:8" ht="20.100000000000001" customHeight="1">
      <c r="A23" s="142" t="s">
        <v>21</v>
      </c>
      <c r="B23" s="141"/>
      <c r="C23" s="141" t="s">
        <v>13</v>
      </c>
      <c r="D23" s="141"/>
      <c r="E23" s="141"/>
      <c r="F23" s="187" t="s">
        <v>23</v>
      </c>
      <c r="G23" s="194">
        <v>2092916</v>
      </c>
      <c r="H23" s="135"/>
    </row>
    <row r="24" spans="1:8" ht="20.100000000000001" customHeight="1">
      <c r="A24" s="142" t="s">
        <v>21</v>
      </c>
      <c r="B24" s="141"/>
      <c r="C24" s="144" t="s">
        <v>15</v>
      </c>
      <c r="D24" s="141"/>
      <c r="E24" s="141"/>
      <c r="F24" s="187" t="s">
        <v>24</v>
      </c>
      <c r="G24" s="194">
        <v>71013</v>
      </c>
      <c r="H24" s="135"/>
    </row>
    <row r="25" spans="1:8" ht="20.100000000000001" customHeight="1">
      <c r="A25" s="142" t="s">
        <v>21</v>
      </c>
      <c r="B25" s="141"/>
      <c r="C25" s="144" t="s">
        <v>17</v>
      </c>
      <c r="D25" s="141"/>
      <c r="E25" s="141"/>
      <c r="F25" s="187" t="s">
        <v>25</v>
      </c>
      <c r="G25" s="194">
        <v>776427</v>
      </c>
      <c r="H25" s="135"/>
    </row>
    <row r="26" spans="1:8" ht="20.100000000000001" customHeight="1">
      <c r="A26" s="142" t="s">
        <v>21</v>
      </c>
      <c r="B26" s="141"/>
      <c r="C26" s="135" t="s">
        <v>19</v>
      </c>
      <c r="D26" s="141"/>
      <c r="E26" s="141"/>
      <c r="F26" s="190">
        <v>40360</v>
      </c>
      <c r="G26" s="194">
        <v>8758</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8489338</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53722807</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1973633</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96897</v>
      </c>
      <c r="H49" s="135"/>
    </row>
    <row r="50" spans="1:8" ht="20.100000000000001" customHeight="1">
      <c r="A50" s="140" t="s">
        <v>48</v>
      </c>
      <c r="B50" s="141"/>
      <c r="C50" s="141"/>
      <c r="D50" s="141"/>
      <c r="E50" s="141"/>
      <c r="F50" s="201" t="s">
        <v>49</v>
      </c>
      <c r="G50" s="199">
        <v>2605544</v>
      </c>
      <c r="H50" s="135"/>
    </row>
    <row r="51" spans="1:8" ht="20.100000000000001" customHeight="1">
      <c r="A51" s="140" t="s">
        <v>50</v>
      </c>
      <c r="B51" s="141"/>
      <c r="C51" s="141"/>
      <c r="D51" s="141"/>
      <c r="E51" s="141"/>
      <c r="F51" s="185">
        <v>40450</v>
      </c>
      <c r="G51" s="199">
        <v>3000000</v>
      </c>
      <c r="H51" s="135"/>
    </row>
    <row r="52" spans="1:8" ht="20.100000000000001" customHeight="1">
      <c r="A52" s="140" t="s">
        <v>51</v>
      </c>
      <c r="B52" s="141"/>
      <c r="C52" s="141"/>
      <c r="D52" s="141"/>
      <c r="E52" s="141"/>
      <c r="F52" s="201" t="s">
        <v>52</v>
      </c>
      <c r="G52" s="199">
        <v>37500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770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2756006</v>
      </c>
      <c r="H58" s="135"/>
    </row>
    <row r="59" spans="1:8" ht="20.100000000000001" customHeight="1">
      <c r="A59" s="142" t="s">
        <v>65</v>
      </c>
      <c r="B59" s="143"/>
      <c r="C59" s="143"/>
      <c r="D59" s="143"/>
      <c r="E59" s="143"/>
      <c r="F59" s="201" t="s">
        <v>66</v>
      </c>
      <c r="G59" s="199">
        <v>-4325770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59867387</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1000000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1000000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61643784</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1033967</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1000000</v>
      </c>
      <c r="H80" s="135"/>
    </row>
    <row r="81" spans="1:10" ht="20.100000000000001" customHeight="1">
      <c r="A81" s="140" t="s">
        <v>94</v>
      </c>
      <c r="B81" s="141"/>
      <c r="C81" s="141"/>
      <c r="D81" s="141"/>
      <c r="E81" s="141"/>
      <c r="F81" s="187" t="s">
        <v>95</v>
      </c>
      <c r="G81" s="205">
        <v>9784781</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73462532</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701836</v>
      </c>
      <c r="H110" s="135"/>
    </row>
    <row r="111" spans="1:8" ht="20.100000000000001" customHeight="1">
      <c r="A111" s="140" t="s">
        <v>123</v>
      </c>
      <c r="B111" s="141"/>
      <c r="C111" s="141"/>
      <c r="D111" s="141"/>
      <c r="E111" s="141"/>
      <c r="F111" s="187" t="s">
        <v>124</v>
      </c>
      <c r="G111" s="338">
        <v>298819</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1000655</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458850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5804</v>
      </c>
      <c r="H125" s="135"/>
    </row>
    <row r="126" spans="1:8" ht="20.100000000000001" customHeight="1">
      <c r="A126" s="140" t="s">
        <v>140</v>
      </c>
      <c r="B126" s="141"/>
      <c r="C126" s="141"/>
      <c r="D126" s="141"/>
      <c r="E126" s="141"/>
      <c r="F126" s="187" t="s">
        <v>141</v>
      </c>
      <c r="G126" s="338">
        <v>582349</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1047003</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136377577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1920691</v>
      </c>
      <c r="H147" s="135"/>
    </row>
    <row r="148" spans="1:8" ht="20.100000000000001" customHeight="1">
      <c r="A148" s="140" t="s">
        <v>163</v>
      </c>
      <c r="B148" s="135"/>
      <c r="C148" s="135"/>
      <c r="D148" s="135"/>
      <c r="E148" s="135"/>
      <c r="F148" s="187" t="s">
        <v>164</v>
      </c>
      <c r="G148" s="219">
        <v>2211870</v>
      </c>
      <c r="H148" s="135"/>
    </row>
    <row r="149" spans="1:8" ht="20.100000000000001" customHeight="1">
      <c r="A149" s="140" t="s">
        <v>165</v>
      </c>
      <c r="B149" s="135"/>
      <c r="C149" s="135"/>
      <c r="D149" s="135"/>
      <c r="E149" s="135"/>
      <c r="F149" s="187" t="s">
        <v>166</v>
      </c>
      <c r="G149" s="219">
        <v>3225359</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20917400</v>
      </c>
      <c r="H152" s="135"/>
    </row>
    <row r="153" spans="1:8" ht="20.100000000000001" customHeight="1">
      <c r="A153" s="140" t="s">
        <v>173</v>
      </c>
      <c r="B153" s="141"/>
      <c r="C153" s="141"/>
      <c r="D153" s="141"/>
      <c r="E153" s="141"/>
      <c r="F153" s="187" t="s">
        <v>174</v>
      </c>
      <c r="G153" s="219">
        <v>4492624</v>
      </c>
      <c r="H153" s="135"/>
    </row>
    <row r="154" spans="1:8" ht="20.100000000000001" customHeight="1">
      <c r="A154" s="140" t="s">
        <v>175</v>
      </c>
      <c r="B154" s="141"/>
      <c r="C154" s="141"/>
      <c r="D154" s="141"/>
      <c r="E154" s="141"/>
      <c r="F154" s="187" t="s">
        <v>176</v>
      </c>
      <c r="G154" s="219">
        <v>29841</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18371119</v>
      </c>
      <c r="H162" s="135"/>
    </row>
    <row r="163" spans="1:8" ht="20.100000000000001" customHeight="1">
      <c r="A163" s="140" t="s">
        <v>192</v>
      </c>
      <c r="B163" s="141"/>
      <c r="C163" s="141"/>
      <c r="D163" s="141"/>
      <c r="E163" s="141"/>
      <c r="F163" s="187" t="s">
        <v>193</v>
      </c>
      <c r="G163" s="219">
        <v>1018608</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10173376</v>
      </c>
      <c r="H167" s="135"/>
    </row>
    <row r="168" spans="1:8" ht="20.100000000000001" customHeight="1">
      <c r="A168" s="140" t="s">
        <v>202</v>
      </c>
      <c r="B168" s="141"/>
      <c r="C168" s="141"/>
      <c r="D168" s="141"/>
      <c r="E168" s="141"/>
      <c r="F168" s="187" t="s">
        <v>203</v>
      </c>
      <c r="G168" s="219">
        <v>313444</v>
      </c>
      <c r="H168" s="135"/>
    </row>
    <row r="169" spans="1:8" ht="20.100000000000001" customHeight="1">
      <c r="A169" s="140" t="s">
        <v>204</v>
      </c>
      <c r="B169" s="141"/>
      <c r="C169" s="141"/>
      <c r="D169" s="141"/>
      <c r="E169" s="141"/>
      <c r="F169" s="187" t="s">
        <v>205</v>
      </c>
      <c r="G169" s="219">
        <v>2695528</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8424417</v>
      </c>
      <c r="H171" s="135"/>
    </row>
    <row r="172" spans="1:8" ht="20.100000000000001" customHeight="1">
      <c r="A172" s="140" t="s">
        <v>210</v>
      </c>
      <c r="B172" s="141"/>
      <c r="C172" s="141"/>
      <c r="D172" s="141"/>
      <c r="E172" s="141"/>
      <c r="F172" s="190">
        <v>56001</v>
      </c>
      <c r="G172" s="219">
        <v>1137941</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55167</v>
      </c>
      <c r="H176" s="135"/>
    </row>
    <row r="177" spans="1:8" ht="20.100000000000001" customHeight="1">
      <c r="A177" s="155" t="s">
        <v>217</v>
      </c>
      <c r="B177" s="135"/>
      <c r="C177" s="135"/>
      <c r="D177" s="135"/>
      <c r="E177" s="135"/>
      <c r="F177" s="215" t="s">
        <v>218</v>
      </c>
      <c r="G177" s="219">
        <v>284259</v>
      </c>
      <c r="H177" s="135"/>
    </row>
    <row r="178" spans="1:8" ht="20.100000000000001" customHeight="1">
      <c r="A178" s="140" t="s">
        <v>219</v>
      </c>
      <c r="B178" s="141"/>
      <c r="C178" s="141"/>
      <c r="D178" s="141"/>
      <c r="E178" s="141"/>
      <c r="F178" s="187" t="s">
        <v>220</v>
      </c>
      <c r="G178" s="219">
        <v>752514</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202839</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5725856</v>
      </c>
      <c r="H185" s="135"/>
    </row>
    <row r="186" spans="1:8" ht="20.100000000000001" customHeight="1">
      <c r="A186" s="140" t="s">
        <v>235</v>
      </c>
      <c r="B186" s="141"/>
      <c r="C186" s="141"/>
      <c r="D186" s="141"/>
      <c r="E186" s="141"/>
      <c r="F186" s="187" t="s">
        <v>236</v>
      </c>
      <c r="G186" s="219">
        <v>8294213</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500000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100000</v>
      </c>
      <c r="H190" s="135"/>
    </row>
    <row r="191" spans="1:8" ht="20.100000000000001" customHeight="1">
      <c r="A191" s="140" t="s">
        <v>244</v>
      </c>
      <c r="B191" s="141"/>
      <c r="C191" s="141"/>
      <c r="D191" s="141"/>
      <c r="E191" s="141"/>
      <c r="F191" s="187" t="s">
        <v>245</v>
      </c>
      <c r="G191" s="219">
        <v>10696250</v>
      </c>
      <c r="H191" s="135"/>
    </row>
    <row r="192" spans="1:8" ht="20.100000000000001" customHeight="1">
      <c r="A192" s="140" t="s">
        <v>246</v>
      </c>
      <c r="B192" s="141"/>
      <c r="C192" s="141"/>
      <c r="D192" s="141"/>
      <c r="E192" s="141"/>
      <c r="F192" s="187" t="s">
        <v>247</v>
      </c>
      <c r="G192" s="219">
        <v>326600</v>
      </c>
      <c r="H192" s="135"/>
    </row>
    <row r="193" spans="1:8" ht="20.100000000000001" customHeight="1">
      <c r="A193" s="140" t="s">
        <v>248</v>
      </c>
      <c r="B193" s="141"/>
      <c r="C193" s="141"/>
      <c r="D193" s="141"/>
      <c r="E193" s="141"/>
      <c r="F193" s="187" t="s">
        <v>249</v>
      </c>
      <c r="G193" s="219">
        <v>-1750000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100119916</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1040554</v>
      </c>
      <c r="H199" s="135"/>
    </row>
    <row r="200" spans="1:8" ht="20.100000000000001" customHeight="1">
      <c r="A200" s="140" t="s">
        <v>254</v>
      </c>
      <c r="B200" s="141"/>
      <c r="C200" s="141"/>
      <c r="D200" s="141"/>
      <c r="E200" s="141"/>
      <c r="F200" s="187" t="s">
        <v>255</v>
      </c>
      <c r="G200" s="219">
        <v>90070</v>
      </c>
      <c r="H200" s="135"/>
    </row>
    <row r="201" spans="1:8" ht="20.100000000000001" customHeight="1">
      <c r="A201" s="140" t="s">
        <v>256</v>
      </c>
      <c r="B201" s="141"/>
      <c r="C201" s="141"/>
      <c r="D201" s="141"/>
      <c r="E201" s="141"/>
      <c r="F201" s="187" t="s">
        <v>257</v>
      </c>
      <c r="G201" s="219">
        <v>410678</v>
      </c>
      <c r="H201" s="135"/>
    </row>
    <row r="202" spans="1:8" ht="20.100000000000001" customHeight="1">
      <c r="A202" s="140" t="s">
        <v>258</v>
      </c>
      <c r="B202" s="141"/>
      <c r="C202" s="141"/>
      <c r="D202" s="141"/>
      <c r="E202" s="141"/>
      <c r="F202" s="187" t="s">
        <v>259</v>
      </c>
      <c r="G202" s="219">
        <v>143084</v>
      </c>
      <c r="H202" s="135"/>
    </row>
    <row r="203" spans="1:8" ht="20.100000000000001" customHeight="1">
      <c r="A203" s="140" t="s">
        <v>260</v>
      </c>
      <c r="B203" s="141"/>
      <c r="C203" s="141"/>
      <c r="D203" s="141"/>
      <c r="E203" s="141"/>
      <c r="F203" s="187" t="s">
        <v>261</v>
      </c>
      <c r="G203" s="219">
        <v>3574699</v>
      </c>
      <c r="H203" s="135"/>
    </row>
    <row r="204" spans="1:8" ht="20.100000000000001" customHeight="1">
      <c r="A204" s="140" t="s">
        <v>262</v>
      </c>
      <c r="B204" s="141"/>
      <c r="C204" s="141"/>
      <c r="D204" s="141"/>
      <c r="E204" s="141"/>
      <c r="F204" s="187" t="s">
        <v>263</v>
      </c>
      <c r="G204" s="219">
        <v>1632742</v>
      </c>
      <c r="H204" s="135"/>
    </row>
    <row r="205" spans="1:8" ht="20.100000000000001" customHeight="1">
      <c r="A205" s="140" t="s">
        <v>264</v>
      </c>
      <c r="B205" s="141"/>
      <c r="C205" s="141"/>
      <c r="D205" s="141"/>
      <c r="E205" s="141"/>
      <c r="F205" s="187" t="s">
        <v>265</v>
      </c>
      <c r="G205" s="219">
        <v>2623430</v>
      </c>
      <c r="H205" s="135"/>
    </row>
    <row r="206" spans="1:8" ht="20.100000000000001" customHeight="1">
      <c r="A206" s="140" t="s">
        <v>266</v>
      </c>
      <c r="B206" s="141"/>
      <c r="C206" s="141"/>
      <c r="D206" s="141"/>
      <c r="E206" s="141"/>
      <c r="F206" s="187" t="s">
        <v>267</v>
      </c>
      <c r="G206" s="219">
        <v>14153</v>
      </c>
      <c r="H206" s="135"/>
    </row>
    <row r="207" spans="1:8" ht="20.100000000000001" customHeight="1">
      <c r="A207" s="140" t="s">
        <v>268</v>
      </c>
      <c r="B207" s="141"/>
      <c r="C207" s="141"/>
      <c r="D207" s="141"/>
      <c r="E207" s="141"/>
      <c r="F207" s="187" t="s">
        <v>269</v>
      </c>
      <c r="G207" s="219">
        <v>20350</v>
      </c>
      <c r="H207" s="135"/>
    </row>
    <row r="208" spans="1:8" ht="20.100000000000001" customHeight="1">
      <c r="A208" s="140" t="s">
        <v>270</v>
      </c>
      <c r="B208" s="141"/>
      <c r="C208" s="141"/>
      <c r="D208" s="141"/>
      <c r="E208" s="141"/>
      <c r="F208" s="187" t="s">
        <v>271</v>
      </c>
      <c r="G208" s="219">
        <v>406270</v>
      </c>
      <c r="H208" s="135"/>
    </row>
    <row r="209" spans="1:8" ht="20.100000000000001" customHeight="1">
      <c r="A209" s="140" t="s">
        <v>272</v>
      </c>
      <c r="B209" s="141"/>
      <c r="C209" s="141"/>
      <c r="D209" s="141"/>
      <c r="E209" s="141"/>
      <c r="F209" s="187" t="s">
        <v>273</v>
      </c>
      <c r="G209" s="219">
        <v>3398479</v>
      </c>
      <c r="H209" s="135"/>
    </row>
    <row r="210" spans="1:8" ht="20.100000000000001" customHeight="1">
      <c r="A210" s="140" t="s">
        <v>274</v>
      </c>
      <c r="B210" s="141"/>
      <c r="C210" s="141"/>
      <c r="D210" s="141"/>
      <c r="E210" s="141"/>
      <c r="F210" s="187" t="s">
        <v>275</v>
      </c>
      <c r="G210" s="219">
        <v>255915</v>
      </c>
      <c r="H210" s="135"/>
    </row>
    <row r="211" spans="1:8" ht="20.100000000000001" customHeight="1">
      <c r="A211" s="140" t="s">
        <v>276</v>
      </c>
      <c r="B211" s="141"/>
      <c r="C211" s="141"/>
      <c r="D211" s="141"/>
      <c r="E211" s="141"/>
      <c r="F211" s="187" t="s">
        <v>277</v>
      </c>
      <c r="G211" s="219">
        <v>54687</v>
      </c>
      <c r="H211" s="135"/>
    </row>
    <row r="212" spans="1:8" ht="20.100000000000001" customHeight="1">
      <c r="A212" s="140" t="s">
        <v>278</v>
      </c>
      <c r="B212" s="135"/>
      <c r="C212" s="135"/>
      <c r="D212" s="135"/>
      <c r="E212" s="135"/>
      <c r="F212" s="187" t="s">
        <v>279</v>
      </c>
      <c r="G212" s="219">
        <v>60000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14203446</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1305345</v>
      </c>
      <c r="H217" s="135"/>
    </row>
    <row r="218" spans="1:8" ht="20.100000000000001" customHeight="1">
      <c r="A218" s="140" t="s">
        <v>289</v>
      </c>
      <c r="B218" s="141"/>
      <c r="C218" s="141"/>
      <c r="D218" s="141"/>
      <c r="E218" s="141"/>
      <c r="F218" s="187" t="s">
        <v>290</v>
      </c>
      <c r="G218" s="219">
        <v>2422655</v>
      </c>
      <c r="H218" s="135"/>
    </row>
    <row r="219" spans="1:8" ht="20.100000000000001" customHeight="1">
      <c r="A219" s="140" t="s">
        <v>291</v>
      </c>
      <c r="B219" s="135"/>
      <c r="C219" s="135"/>
      <c r="D219" s="135"/>
      <c r="E219" s="135"/>
      <c r="F219" s="215" t="s">
        <v>292</v>
      </c>
      <c r="G219" s="219">
        <v>556261</v>
      </c>
      <c r="H219" s="135"/>
    </row>
    <row r="220" spans="1:8" ht="20.100000000000001" customHeight="1">
      <c r="A220" s="140" t="s">
        <v>293</v>
      </c>
      <c r="B220" s="141"/>
      <c r="C220" s="141"/>
      <c r="D220" s="141"/>
      <c r="E220" s="141"/>
      <c r="F220" s="187" t="s">
        <v>294</v>
      </c>
      <c r="G220" s="219">
        <v>569259</v>
      </c>
      <c r="H220" s="135"/>
    </row>
    <row r="221" spans="1:8" ht="20.100000000000001" customHeight="1">
      <c r="A221" s="140" t="s">
        <v>295</v>
      </c>
      <c r="B221" s="141"/>
      <c r="C221" s="141"/>
      <c r="D221" s="141"/>
      <c r="E221" s="141"/>
      <c r="F221" s="187" t="s">
        <v>296</v>
      </c>
      <c r="G221" s="219">
        <v>734372</v>
      </c>
      <c r="H221" s="135"/>
    </row>
    <row r="222" spans="1:8" ht="20.100000000000001" customHeight="1">
      <c r="A222" s="142" t="s">
        <v>297</v>
      </c>
      <c r="B222" s="143"/>
      <c r="C222" s="143"/>
      <c r="D222" s="143"/>
      <c r="E222" s="143"/>
      <c r="F222" s="201" t="s">
        <v>298</v>
      </c>
      <c r="G222" s="219">
        <v>364502</v>
      </c>
      <c r="H222" s="135"/>
    </row>
    <row r="223" spans="1:8" ht="20.100000000000001" customHeight="1">
      <c r="A223" s="140" t="s">
        <v>299</v>
      </c>
      <c r="B223" s="141"/>
      <c r="C223" s="141"/>
      <c r="D223" s="141"/>
      <c r="E223" s="141"/>
      <c r="F223" s="211" t="s">
        <v>300</v>
      </c>
      <c r="G223" s="219">
        <v>25000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479520</v>
      </c>
      <c r="H226" s="135"/>
    </row>
    <row r="227" spans="1:9" ht="20.100000000000001" customHeight="1">
      <c r="A227" s="140" t="s">
        <v>307</v>
      </c>
      <c r="B227" s="141"/>
      <c r="C227" s="141"/>
      <c r="D227" s="141"/>
      <c r="E227" s="141"/>
      <c r="F227" s="187" t="s">
        <v>308</v>
      </c>
      <c r="G227" s="219">
        <v>6000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400000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216190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750000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35757661</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500000</v>
      </c>
      <c r="H242" s="135"/>
    </row>
    <row r="243" spans="1:10" ht="20.100000000000001" customHeight="1">
      <c r="A243" s="142" t="s">
        <v>331</v>
      </c>
      <c r="B243" s="143"/>
      <c r="C243" s="143"/>
      <c r="D243" s="143"/>
      <c r="E243" s="143"/>
      <c r="F243" s="201" t="s">
        <v>332</v>
      </c>
      <c r="G243" s="219">
        <v>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500000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136377577</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3500000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3038778</v>
      </c>
      <c r="H267" s="135"/>
    </row>
    <row r="268" spans="1:8" ht="20.100000000000001" customHeight="1">
      <c r="A268" s="140" t="s">
        <v>358</v>
      </c>
      <c r="B268" s="141"/>
      <c r="C268" s="141"/>
      <c r="D268" s="141"/>
      <c r="E268" s="141"/>
      <c r="F268" s="229">
        <v>31100</v>
      </c>
      <c r="G268" s="350">
        <v>30229451</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36768229</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-50473489.310000002</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-13705260.310000002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00000"/>
  </sheetPr>
  <dimension ref="A1:L278"/>
  <sheetViews>
    <sheetView showGridLines="0" topLeftCell="A255" zoomScale="60" zoomScaleNormal="60" zoomScaleSheetLayoutView="80" zoomScalePageLayoutView="60" workbookViewId="0">
      <selection activeCell="E123" sqref="E123"/>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379</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4171213</v>
      </c>
      <c r="H12" s="135"/>
    </row>
    <row r="13" spans="1:8" ht="20.100000000000001" customHeight="1">
      <c r="A13" s="140" t="s">
        <v>9</v>
      </c>
      <c r="B13" s="141"/>
      <c r="C13" s="135" t="s">
        <v>11</v>
      </c>
      <c r="D13" s="141"/>
      <c r="E13" s="141"/>
      <c r="F13" s="187" t="s">
        <v>12</v>
      </c>
      <c r="G13" s="186">
        <v>11176120</v>
      </c>
      <c r="H13" s="135"/>
    </row>
    <row r="14" spans="1:8" ht="20.100000000000001" customHeight="1">
      <c r="A14" s="140" t="s">
        <v>9</v>
      </c>
      <c r="B14" s="141"/>
      <c r="C14" s="141" t="s">
        <v>13</v>
      </c>
      <c r="D14" s="141"/>
      <c r="E14" s="141"/>
      <c r="F14" s="187" t="s">
        <v>14</v>
      </c>
      <c r="G14" s="188">
        <v>5302282</v>
      </c>
      <c r="H14" s="135"/>
    </row>
    <row r="15" spans="1:8" ht="20.100000000000001" customHeight="1">
      <c r="A15" s="140" t="s">
        <v>9</v>
      </c>
      <c r="B15" s="141"/>
      <c r="C15" s="144" t="s">
        <v>15</v>
      </c>
      <c r="D15" s="141"/>
      <c r="E15" s="141"/>
      <c r="F15" s="187" t="s">
        <v>16</v>
      </c>
      <c r="G15" s="188">
        <v>1416240</v>
      </c>
      <c r="H15" s="135"/>
    </row>
    <row r="16" spans="1:8" ht="20.100000000000001" customHeight="1">
      <c r="A16" s="140" t="s">
        <v>9</v>
      </c>
      <c r="B16" s="141"/>
      <c r="C16" s="144" t="s">
        <v>17</v>
      </c>
      <c r="D16" s="141"/>
      <c r="E16" s="141"/>
      <c r="F16" s="187" t="s">
        <v>18</v>
      </c>
      <c r="G16" s="189">
        <v>90143</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22155998</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180918</v>
      </c>
      <c r="H21" s="146"/>
    </row>
    <row r="22" spans="1:8" ht="20.100000000000001" customHeight="1">
      <c r="A22" s="142" t="s">
        <v>21</v>
      </c>
      <c r="B22" s="141"/>
      <c r="C22" s="135" t="s">
        <v>11</v>
      </c>
      <c r="D22" s="141"/>
      <c r="E22" s="141"/>
      <c r="F22" s="187" t="s">
        <v>22</v>
      </c>
      <c r="G22" s="193">
        <v>716957</v>
      </c>
      <c r="H22" s="135"/>
    </row>
    <row r="23" spans="1:8" ht="20.100000000000001" customHeight="1">
      <c r="A23" s="142" t="s">
        <v>21</v>
      </c>
      <c r="B23" s="141"/>
      <c r="C23" s="141" t="s">
        <v>13</v>
      </c>
      <c r="D23" s="141"/>
      <c r="E23" s="141"/>
      <c r="F23" s="187" t="s">
        <v>23</v>
      </c>
      <c r="G23" s="194">
        <v>267183</v>
      </c>
      <c r="H23" s="135"/>
    </row>
    <row r="24" spans="1:8" ht="20.100000000000001" customHeight="1">
      <c r="A24" s="142" t="s">
        <v>21</v>
      </c>
      <c r="B24" s="141"/>
      <c r="C24" s="144" t="s">
        <v>15</v>
      </c>
      <c r="D24" s="141"/>
      <c r="E24" s="141"/>
      <c r="F24" s="187" t="s">
        <v>24</v>
      </c>
      <c r="G24" s="194">
        <v>89856</v>
      </c>
      <c r="H24" s="135"/>
    </row>
    <row r="25" spans="1:8" ht="20.100000000000001" customHeight="1">
      <c r="A25" s="142" t="s">
        <v>21</v>
      </c>
      <c r="B25" s="141"/>
      <c r="C25" s="144" t="s">
        <v>17</v>
      </c>
      <c r="D25" s="141"/>
      <c r="E25" s="141"/>
      <c r="F25" s="187" t="s">
        <v>25</v>
      </c>
      <c r="G25" s="194">
        <v>14869</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1269783</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90000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90000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23515781</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5000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916500</v>
      </c>
      <c r="H50" s="135"/>
    </row>
    <row r="51" spans="1:8" ht="20.100000000000001" customHeight="1">
      <c r="A51" s="140" t="s">
        <v>50</v>
      </c>
      <c r="B51" s="141"/>
      <c r="C51" s="141"/>
      <c r="D51" s="141"/>
      <c r="E51" s="141"/>
      <c r="F51" s="185">
        <v>40450</v>
      </c>
      <c r="G51" s="199">
        <v>1300000</v>
      </c>
      <c r="H51" s="135"/>
    </row>
    <row r="52" spans="1:8" ht="20.100000000000001" customHeight="1">
      <c r="A52" s="140" t="s">
        <v>51</v>
      </c>
      <c r="B52" s="141"/>
      <c r="C52" s="141"/>
      <c r="D52" s="141"/>
      <c r="E52" s="141"/>
      <c r="F52" s="201" t="s">
        <v>52</v>
      </c>
      <c r="G52" s="199">
        <v>130000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97800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970386</v>
      </c>
      <c r="H58" s="135"/>
    </row>
    <row r="59" spans="1:8" ht="20.100000000000001" customHeight="1">
      <c r="A59" s="142" t="s">
        <v>65</v>
      </c>
      <c r="B59" s="143"/>
      <c r="C59" s="143"/>
      <c r="D59" s="143"/>
      <c r="E59" s="143"/>
      <c r="F59" s="201" t="s">
        <v>66</v>
      </c>
      <c r="G59" s="199">
        <v>175000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27110467</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3010000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3010000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43222200</v>
      </c>
      <c r="H75" s="135"/>
    </row>
    <row r="76" spans="1:8" ht="20.100000000000001" customHeight="1">
      <c r="A76" s="140" t="s">
        <v>84</v>
      </c>
      <c r="B76" s="141"/>
      <c r="C76" s="141"/>
      <c r="D76" s="141"/>
      <c r="E76" s="141"/>
      <c r="F76" s="190">
        <v>42130</v>
      </c>
      <c r="G76" s="206">
        <v>325476</v>
      </c>
      <c r="H76" s="135"/>
    </row>
    <row r="77" spans="1:8" ht="20.100000000000001" customHeight="1">
      <c r="A77" s="148" t="s">
        <v>85</v>
      </c>
      <c r="B77" s="149"/>
      <c r="C77" s="149"/>
      <c r="D77" s="149"/>
      <c r="E77" s="149"/>
      <c r="F77" s="207" t="s">
        <v>86</v>
      </c>
      <c r="G77" s="208">
        <v>588944</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8500</v>
      </c>
      <c r="H79" s="135"/>
    </row>
    <row r="80" spans="1:8" ht="20.100000000000001" customHeight="1">
      <c r="A80" s="140" t="s">
        <v>92</v>
      </c>
      <c r="B80" s="141"/>
      <c r="C80" s="141"/>
      <c r="D80" s="141"/>
      <c r="E80" s="141"/>
      <c r="F80" s="187" t="s">
        <v>93</v>
      </c>
      <c r="G80" s="206">
        <v>600000</v>
      </c>
      <c r="H80" s="135"/>
    </row>
    <row r="81" spans="1:10" ht="20.100000000000001" customHeight="1">
      <c r="A81" s="140" t="s">
        <v>94</v>
      </c>
      <c r="B81" s="141"/>
      <c r="C81" s="141"/>
      <c r="D81" s="141"/>
      <c r="E81" s="141"/>
      <c r="F81" s="187" t="s">
        <v>95</v>
      </c>
      <c r="G81" s="205">
        <v>8200771</v>
      </c>
      <c r="H81" s="135"/>
    </row>
    <row r="82" spans="1:10" ht="20.100000000000001" customHeight="1">
      <c r="A82" s="150" t="s">
        <v>96</v>
      </c>
      <c r="B82" s="151"/>
      <c r="C82" s="151"/>
      <c r="D82" s="151"/>
      <c r="E82" s="151"/>
      <c r="F82" s="204" t="s">
        <v>97</v>
      </c>
      <c r="G82" s="206">
        <v>32000</v>
      </c>
      <c r="H82" s="135"/>
    </row>
    <row r="83" spans="1:10" ht="20.100000000000001" customHeight="1">
      <c r="A83" s="140" t="s">
        <v>98</v>
      </c>
      <c r="B83" s="141"/>
      <c r="C83" s="141"/>
      <c r="D83" s="141"/>
      <c r="E83" s="141"/>
      <c r="F83" s="187" t="s">
        <v>99</v>
      </c>
      <c r="G83" s="206">
        <v>139942</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53117833</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30061</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7077999</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7108060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2896000</v>
      </c>
      <c r="H102" s="135"/>
    </row>
    <row r="103" spans="1:8" ht="20.100000000000001" customHeight="1">
      <c r="A103" s="140" t="s">
        <v>115</v>
      </c>
      <c r="B103" s="141"/>
      <c r="C103" s="141"/>
      <c r="D103" s="141"/>
      <c r="E103" s="141"/>
      <c r="F103" s="187" t="s">
        <v>116</v>
      </c>
      <c r="G103" s="338">
        <v>4662</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2900662</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84560</v>
      </c>
      <c r="H110" s="135"/>
    </row>
    <row r="111" spans="1:8" ht="20.100000000000001" customHeight="1">
      <c r="A111" s="140" t="s">
        <v>123</v>
      </c>
      <c r="B111" s="141"/>
      <c r="C111" s="141"/>
      <c r="D111" s="141"/>
      <c r="E111" s="141"/>
      <c r="F111" s="187" t="s">
        <v>124</v>
      </c>
      <c r="G111" s="338">
        <v>195000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35000.400000000001</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314560.40000000002</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90000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10000</v>
      </c>
      <c r="H125" s="135"/>
    </row>
    <row r="126" spans="1:8" ht="20.100000000000001" customHeight="1">
      <c r="A126" s="140" t="s">
        <v>140</v>
      </c>
      <c r="B126" s="141"/>
      <c r="C126" s="141"/>
      <c r="D126" s="141"/>
      <c r="E126" s="141"/>
      <c r="F126" s="187" t="s">
        <v>141</v>
      </c>
      <c r="G126" s="338">
        <v>1260000.3999999999</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1360000.4</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1932200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1932200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96853782.800000012</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1718637</v>
      </c>
      <c r="H147" s="135"/>
    </row>
    <row r="148" spans="1:8" ht="20.100000000000001" customHeight="1">
      <c r="A148" s="140" t="s">
        <v>163</v>
      </c>
      <c r="B148" s="135"/>
      <c r="C148" s="135"/>
      <c r="D148" s="135"/>
      <c r="E148" s="135"/>
      <c r="F148" s="187" t="s">
        <v>164</v>
      </c>
      <c r="G148" s="219">
        <v>2600683</v>
      </c>
      <c r="H148" s="135"/>
    </row>
    <row r="149" spans="1:8" ht="20.100000000000001" customHeight="1">
      <c r="A149" s="140" t="s">
        <v>165</v>
      </c>
      <c r="B149" s="135"/>
      <c r="C149" s="135"/>
      <c r="D149" s="135"/>
      <c r="E149" s="135"/>
      <c r="F149" s="187" t="s">
        <v>166</v>
      </c>
      <c r="G149" s="219">
        <v>1721246</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21197179</v>
      </c>
      <c r="H152" s="135"/>
    </row>
    <row r="153" spans="1:8" ht="20.100000000000001" customHeight="1">
      <c r="A153" s="140" t="s">
        <v>173</v>
      </c>
      <c r="B153" s="141"/>
      <c r="C153" s="141"/>
      <c r="D153" s="141"/>
      <c r="E153" s="141"/>
      <c r="F153" s="187" t="s">
        <v>174</v>
      </c>
      <c r="G153" s="219">
        <v>1830803</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4926098</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2088058</v>
      </c>
      <c r="H165" s="135"/>
    </row>
    <row r="166" spans="1:8" ht="20.100000000000001" customHeight="1">
      <c r="A166" s="140" t="s">
        <v>198</v>
      </c>
      <c r="B166" s="141"/>
      <c r="C166" s="141"/>
      <c r="D166" s="141"/>
      <c r="E166" s="141"/>
      <c r="F166" s="187" t="s">
        <v>199</v>
      </c>
      <c r="G166" s="219">
        <v>25109</v>
      </c>
      <c r="H166" s="135"/>
    </row>
    <row r="167" spans="1:8" ht="20.100000000000001" customHeight="1">
      <c r="A167" s="140" t="s">
        <v>200</v>
      </c>
      <c r="B167" s="141"/>
      <c r="C167" s="141"/>
      <c r="D167" s="141"/>
      <c r="E167" s="141"/>
      <c r="F167" s="187" t="s">
        <v>201</v>
      </c>
      <c r="G167" s="219">
        <v>15066140</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1792365</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7019570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768782</v>
      </c>
      <c r="H178" s="135"/>
    </row>
    <row r="179" spans="1:8" ht="20.100000000000001" customHeight="1">
      <c r="A179" s="140" t="s">
        <v>221</v>
      </c>
      <c r="B179" s="141"/>
      <c r="C179" s="141"/>
      <c r="D179" s="141"/>
      <c r="E179" s="141"/>
      <c r="F179" s="187" t="s">
        <v>222</v>
      </c>
      <c r="G179" s="219">
        <v>140000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62680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4080973</v>
      </c>
      <c r="H185" s="135"/>
    </row>
    <row r="186" spans="1:8" ht="20.100000000000001" customHeight="1">
      <c r="A186" s="140" t="s">
        <v>235</v>
      </c>
      <c r="B186" s="141"/>
      <c r="C186" s="141"/>
      <c r="D186" s="141"/>
      <c r="E186" s="141"/>
      <c r="F186" s="187" t="s">
        <v>236</v>
      </c>
      <c r="G186" s="219">
        <v>5970069</v>
      </c>
      <c r="H186" s="135"/>
    </row>
    <row r="187" spans="1:8" ht="20.100000000000001" customHeight="1">
      <c r="A187" s="140" t="s">
        <v>237</v>
      </c>
      <c r="B187" s="141"/>
      <c r="C187" s="141"/>
      <c r="D187" s="141"/>
      <c r="E187" s="141"/>
      <c r="F187" s="187" t="s">
        <v>238</v>
      </c>
      <c r="G187" s="219">
        <v>1200000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6797336</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150000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79155728</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572916</v>
      </c>
      <c r="H199" s="135"/>
    </row>
    <row r="200" spans="1:8" ht="20.100000000000001" customHeight="1">
      <c r="A200" s="140" t="s">
        <v>254</v>
      </c>
      <c r="B200" s="141"/>
      <c r="C200" s="141"/>
      <c r="D200" s="141"/>
      <c r="E200" s="141"/>
      <c r="F200" s="187" t="s">
        <v>255</v>
      </c>
      <c r="G200" s="219">
        <v>154285</v>
      </c>
      <c r="H200" s="135"/>
    </row>
    <row r="201" spans="1:8" ht="20.100000000000001" customHeight="1">
      <c r="A201" s="140" t="s">
        <v>256</v>
      </c>
      <c r="B201" s="141"/>
      <c r="C201" s="141"/>
      <c r="D201" s="141"/>
      <c r="E201" s="141"/>
      <c r="F201" s="187" t="s">
        <v>257</v>
      </c>
      <c r="G201" s="219">
        <v>794700</v>
      </c>
      <c r="H201" s="135"/>
    </row>
    <row r="202" spans="1:8" ht="20.100000000000001" customHeight="1">
      <c r="A202" s="140" t="s">
        <v>258</v>
      </c>
      <c r="B202" s="141"/>
      <c r="C202" s="141"/>
      <c r="D202" s="141"/>
      <c r="E202" s="141"/>
      <c r="F202" s="187" t="s">
        <v>259</v>
      </c>
      <c r="G202" s="219">
        <v>48075</v>
      </c>
      <c r="H202" s="135"/>
    </row>
    <row r="203" spans="1:8" ht="20.100000000000001" customHeight="1">
      <c r="A203" s="140" t="s">
        <v>260</v>
      </c>
      <c r="B203" s="141"/>
      <c r="C203" s="141"/>
      <c r="D203" s="141"/>
      <c r="E203" s="141"/>
      <c r="F203" s="187" t="s">
        <v>261</v>
      </c>
      <c r="G203" s="219">
        <v>1071622</v>
      </c>
      <c r="H203" s="135"/>
    </row>
    <row r="204" spans="1:8" ht="20.100000000000001" customHeight="1">
      <c r="A204" s="140" t="s">
        <v>262</v>
      </c>
      <c r="B204" s="141"/>
      <c r="C204" s="141"/>
      <c r="D204" s="141"/>
      <c r="E204" s="141"/>
      <c r="F204" s="187" t="s">
        <v>263</v>
      </c>
      <c r="G204" s="219">
        <v>766351</v>
      </c>
      <c r="H204" s="135"/>
    </row>
    <row r="205" spans="1:8" ht="20.100000000000001" customHeight="1">
      <c r="A205" s="140" t="s">
        <v>264</v>
      </c>
      <c r="B205" s="141"/>
      <c r="C205" s="141"/>
      <c r="D205" s="141"/>
      <c r="E205" s="141"/>
      <c r="F205" s="187" t="s">
        <v>265</v>
      </c>
      <c r="G205" s="219">
        <v>1911018</v>
      </c>
      <c r="H205" s="135"/>
    </row>
    <row r="206" spans="1:8" ht="20.100000000000001" customHeight="1">
      <c r="A206" s="140" t="s">
        <v>266</v>
      </c>
      <c r="B206" s="141"/>
      <c r="C206" s="141"/>
      <c r="D206" s="141"/>
      <c r="E206" s="141"/>
      <c r="F206" s="187" t="s">
        <v>267</v>
      </c>
      <c r="G206" s="219">
        <v>3354523</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0</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2958853</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979268</v>
      </c>
      <c r="H217" s="135"/>
    </row>
    <row r="218" spans="1:8" ht="20.100000000000001" customHeight="1">
      <c r="A218" s="140" t="s">
        <v>289</v>
      </c>
      <c r="B218" s="141"/>
      <c r="C218" s="141"/>
      <c r="D218" s="141"/>
      <c r="E218" s="141"/>
      <c r="F218" s="187" t="s">
        <v>290</v>
      </c>
      <c r="G218" s="219">
        <v>899785</v>
      </c>
      <c r="H218" s="135"/>
    </row>
    <row r="219" spans="1:8" ht="20.100000000000001" customHeight="1">
      <c r="A219" s="140" t="s">
        <v>291</v>
      </c>
      <c r="B219" s="135"/>
      <c r="C219" s="135"/>
      <c r="D219" s="135"/>
      <c r="E219" s="135"/>
      <c r="F219" s="215" t="s">
        <v>292</v>
      </c>
      <c r="G219" s="219">
        <v>953488</v>
      </c>
      <c r="H219" s="135"/>
    </row>
    <row r="220" spans="1:8" ht="20.100000000000001" customHeight="1">
      <c r="A220" s="140" t="s">
        <v>293</v>
      </c>
      <c r="B220" s="141"/>
      <c r="C220" s="141"/>
      <c r="D220" s="141"/>
      <c r="E220" s="141"/>
      <c r="F220" s="187" t="s">
        <v>294</v>
      </c>
      <c r="G220" s="219">
        <v>598181</v>
      </c>
      <c r="H220" s="135"/>
    </row>
    <row r="221" spans="1:8" ht="20.100000000000001" customHeight="1">
      <c r="A221" s="140" t="s">
        <v>295</v>
      </c>
      <c r="B221" s="141"/>
      <c r="C221" s="141"/>
      <c r="D221" s="141"/>
      <c r="E221" s="141"/>
      <c r="F221" s="187" t="s">
        <v>296</v>
      </c>
      <c r="G221" s="219">
        <v>478908</v>
      </c>
      <c r="H221" s="135"/>
    </row>
    <row r="222" spans="1:8" ht="20.100000000000001" customHeight="1">
      <c r="A222" s="142" t="s">
        <v>297</v>
      </c>
      <c r="B222" s="143"/>
      <c r="C222" s="143"/>
      <c r="D222" s="143"/>
      <c r="E222" s="143"/>
      <c r="F222" s="201" t="s">
        <v>298</v>
      </c>
      <c r="G222" s="219">
        <v>132927</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925200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737573</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183072</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659640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100000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18280385</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132924</v>
      </c>
      <c r="H243" s="135"/>
    </row>
    <row r="244" spans="1:10" ht="20.100000000000001" customHeight="1">
      <c r="A244" s="140" t="s">
        <v>333</v>
      </c>
      <c r="B244" s="141"/>
      <c r="C244" s="141"/>
      <c r="D244" s="141"/>
      <c r="E244" s="141"/>
      <c r="F244" s="187" t="s">
        <v>334</v>
      </c>
      <c r="G244" s="219">
        <v>251327</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100000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484251</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97920364</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5699069</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5699069</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-59202428</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-53503359</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00000"/>
  </sheetPr>
  <dimension ref="A1:L278"/>
  <sheetViews>
    <sheetView showGridLines="0" topLeftCell="A264"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380</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266558</v>
      </c>
      <c r="H12" s="135"/>
    </row>
    <row r="13" spans="1:8" ht="20.100000000000001" customHeight="1">
      <c r="A13" s="140" t="s">
        <v>9</v>
      </c>
      <c r="B13" s="141"/>
      <c r="C13" s="135" t="s">
        <v>11</v>
      </c>
      <c r="D13" s="141"/>
      <c r="E13" s="141"/>
      <c r="F13" s="187" t="s">
        <v>12</v>
      </c>
      <c r="G13" s="186">
        <v>2289655</v>
      </c>
      <c r="H13" s="135"/>
    </row>
    <row r="14" spans="1:8" ht="20.100000000000001" customHeight="1">
      <c r="A14" s="140" t="s">
        <v>9</v>
      </c>
      <c r="B14" s="141"/>
      <c r="C14" s="141" t="s">
        <v>13</v>
      </c>
      <c r="D14" s="141"/>
      <c r="E14" s="141"/>
      <c r="F14" s="187" t="s">
        <v>14</v>
      </c>
      <c r="G14" s="188">
        <v>916572</v>
      </c>
      <c r="H14" s="135"/>
    </row>
    <row r="15" spans="1:8" ht="20.100000000000001" customHeight="1">
      <c r="A15" s="140" t="s">
        <v>9</v>
      </c>
      <c r="B15" s="141"/>
      <c r="C15" s="144" t="s">
        <v>15</v>
      </c>
      <c r="D15" s="141"/>
      <c r="E15" s="141"/>
      <c r="F15" s="187" t="s">
        <v>16</v>
      </c>
      <c r="G15" s="188">
        <v>698301</v>
      </c>
      <c r="H15" s="135"/>
    </row>
    <row r="16" spans="1:8" ht="20.100000000000001" customHeight="1">
      <c r="A16" s="140" t="s">
        <v>9</v>
      </c>
      <c r="B16" s="141"/>
      <c r="C16" s="144" t="s">
        <v>17</v>
      </c>
      <c r="D16" s="141"/>
      <c r="E16" s="141"/>
      <c r="F16" s="187" t="s">
        <v>18</v>
      </c>
      <c r="G16" s="189">
        <v>91649</v>
      </c>
      <c r="H16" s="135"/>
    </row>
    <row r="17" spans="1:8" ht="20.100000000000001" customHeight="1">
      <c r="A17" s="140" t="s">
        <v>9</v>
      </c>
      <c r="B17" s="141"/>
      <c r="C17" s="135" t="s">
        <v>19</v>
      </c>
      <c r="D17" s="141"/>
      <c r="E17" s="141"/>
      <c r="F17" s="190">
        <v>40160</v>
      </c>
      <c r="G17" s="189">
        <v>30708</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4293443</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49022</v>
      </c>
      <c r="H22" s="135"/>
    </row>
    <row r="23" spans="1:8" ht="20.100000000000001" customHeight="1">
      <c r="A23" s="142" t="s">
        <v>21</v>
      </c>
      <c r="B23" s="141"/>
      <c r="C23" s="141" t="s">
        <v>13</v>
      </c>
      <c r="D23" s="141"/>
      <c r="E23" s="141"/>
      <c r="F23" s="187" t="s">
        <v>23</v>
      </c>
      <c r="G23" s="194">
        <v>26761</v>
      </c>
      <c r="H23" s="135"/>
    </row>
    <row r="24" spans="1:8" ht="20.100000000000001" customHeight="1">
      <c r="A24" s="142" t="s">
        <v>21</v>
      </c>
      <c r="B24" s="141"/>
      <c r="C24" s="144" t="s">
        <v>15</v>
      </c>
      <c r="D24" s="141"/>
      <c r="E24" s="141"/>
      <c r="F24" s="187" t="s">
        <v>24</v>
      </c>
      <c r="G24" s="194">
        <v>18873</v>
      </c>
      <c r="H24" s="135"/>
    </row>
    <row r="25" spans="1:8" ht="20.100000000000001" customHeight="1">
      <c r="A25" s="142" t="s">
        <v>21</v>
      </c>
      <c r="B25" s="141"/>
      <c r="C25" s="144" t="s">
        <v>17</v>
      </c>
      <c r="D25" s="141"/>
      <c r="E25" s="141"/>
      <c r="F25" s="187" t="s">
        <v>25</v>
      </c>
      <c r="G25" s="194">
        <v>2842</v>
      </c>
      <c r="H25" s="135"/>
    </row>
    <row r="26" spans="1:8" ht="20.100000000000001" customHeight="1">
      <c r="A26" s="142" t="s">
        <v>21</v>
      </c>
      <c r="B26" s="141"/>
      <c r="C26" s="135" t="s">
        <v>19</v>
      </c>
      <c r="D26" s="141"/>
      <c r="E26" s="141"/>
      <c r="F26" s="190">
        <v>40360</v>
      </c>
      <c r="G26" s="194">
        <v>2842</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100340</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4393783</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55000</v>
      </c>
      <c r="H47" s="146"/>
    </row>
    <row r="48" spans="1:8" ht="20.100000000000001" customHeight="1">
      <c r="A48" s="140" t="s">
        <v>44</v>
      </c>
      <c r="B48" s="135"/>
      <c r="C48" s="147"/>
      <c r="D48" s="147"/>
      <c r="E48" s="147"/>
      <c r="F48" s="200" t="s">
        <v>45</v>
      </c>
      <c r="G48" s="199">
        <v>50000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600000</v>
      </c>
      <c r="H50" s="135"/>
    </row>
    <row r="51" spans="1:8" ht="20.100000000000001" customHeight="1">
      <c r="A51" s="140" t="s">
        <v>50</v>
      </c>
      <c r="B51" s="141"/>
      <c r="C51" s="141"/>
      <c r="D51" s="141"/>
      <c r="E51" s="141"/>
      <c r="F51" s="185">
        <v>40450</v>
      </c>
      <c r="G51" s="199">
        <v>360000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225000</v>
      </c>
      <c r="H58" s="135"/>
    </row>
    <row r="59" spans="1:8" ht="20.100000000000001" customHeight="1">
      <c r="A59" s="142" t="s">
        <v>65</v>
      </c>
      <c r="B59" s="143"/>
      <c r="C59" s="143"/>
      <c r="D59" s="143"/>
      <c r="E59" s="143"/>
      <c r="F59" s="201" t="s">
        <v>66</v>
      </c>
      <c r="G59" s="199">
        <v>99000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5782783</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800000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800000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12343150</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200502</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200000</v>
      </c>
      <c r="H80" s="135"/>
    </row>
    <row r="81" spans="1:10" ht="20.100000000000001" customHeight="1">
      <c r="A81" s="140" t="s">
        <v>94</v>
      </c>
      <c r="B81" s="141"/>
      <c r="C81" s="141"/>
      <c r="D81" s="141"/>
      <c r="E81" s="141"/>
      <c r="F81" s="187" t="s">
        <v>95</v>
      </c>
      <c r="G81" s="205">
        <v>2397283</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15140935</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160000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160000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200000</v>
      </c>
      <c r="H109" s="135"/>
    </row>
    <row r="110" spans="1:8" ht="20.100000000000001" customHeight="1">
      <c r="A110" s="140" t="s">
        <v>121</v>
      </c>
      <c r="B110" s="141"/>
      <c r="C110" s="141"/>
      <c r="D110" s="141"/>
      <c r="E110" s="141"/>
      <c r="F110" s="187" t="s">
        <v>122</v>
      </c>
      <c r="G110" s="338">
        <v>166000</v>
      </c>
      <c r="H110" s="135"/>
    </row>
    <row r="111" spans="1:8" ht="20.100000000000001" customHeight="1">
      <c r="A111" s="140" t="s">
        <v>123</v>
      </c>
      <c r="B111" s="141"/>
      <c r="C111" s="141"/>
      <c r="D111" s="141"/>
      <c r="E111" s="141"/>
      <c r="F111" s="187" t="s">
        <v>124</v>
      </c>
      <c r="G111" s="338">
        <v>10000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376000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35000</v>
      </c>
      <c r="H123" s="135"/>
    </row>
    <row r="124" spans="1:8" ht="20.100000000000001" customHeight="1">
      <c r="A124" s="140" t="s">
        <v>136</v>
      </c>
      <c r="B124" s="141"/>
      <c r="C124" s="141"/>
      <c r="D124" s="141"/>
      <c r="E124" s="141"/>
      <c r="F124" s="187" t="s">
        <v>137</v>
      </c>
      <c r="G124" s="338">
        <v>3000</v>
      </c>
      <c r="H124" s="135"/>
    </row>
    <row r="125" spans="1:8" ht="20.100000000000001" customHeight="1">
      <c r="A125" s="140" t="s">
        <v>138</v>
      </c>
      <c r="B125" s="141"/>
      <c r="C125" s="141"/>
      <c r="D125" s="141"/>
      <c r="E125" s="141"/>
      <c r="F125" s="187" t="s">
        <v>139</v>
      </c>
      <c r="G125" s="338">
        <v>650</v>
      </c>
      <c r="H125" s="135"/>
    </row>
    <row r="126" spans="1:8" ht="20.100000000000001" customHeight="1">
      <c r="A126" s="140" t="s">
        <v>140</v>
      </c>
      <c r="B126" s="141"/>
      <c r="C126" s="141"/>
      <c r="D126" s="141"/>
      <c r="E126" s="141"/>
      <c r="F126" s="187" t="s">
        <v>141</v>
      </c>
      <c r="G126" s="338">
        <v>41681</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80331</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500000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1000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500</v>
      </c>
      <c r="H138" s="135"/>
    </row>
    <row r="139" spans="1:8" ht="20.100000000000001" customHeight="1">
      <c r="A139" s="140" t="s">
        <v>156</v>
      </c>
      <c r="B139" s="141"/>
      <c r="C139" s="141"/>
      <c r="D139" s="141"/>
      <c r="E139" s="141"/>
      <c r="F139" s="187" t="s">
        <v>157</v>
      </c>
      <c r="G139" s="338">
        <v>150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501650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22841699</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641759.34000000008</v>
      </c>
      <c r="H147" s="135"/>
    </row>
    <row r="148" spans="1:8" ht="20.100000000000001" customHeight="1">
      <c r="A148" s="140" t="s">
        <v>163</v>
      </c>
      <c r="B148" s="135"/>
      <c r="C148" s="135"/>
      <c r="D148" s="135"/>
      <c r="E148" s="135"/>
      <c r="F148" s="187" t="s">
        <v>164</v>
      </c>
      <c r="G148" s="219">
        <v>555398.81999999995</v>
      </c>
      <c r="H148" s="135"/>
    </row>
    <row r="149" spans="1:8" ht="20.100000000000001" customHeight="1">
      <c r="A149" s="140" t="s">
        <v>165</v>
      </c>
      <c r="B149" s="135"/>
      <c r="C149" s="135"/>
      <c r="D149" s="135"/>
      <c r="E149" s="135"/>
      <c r="F149" s="187" t="s">
        <v>166</v>
      </c>
      <c r="G149" s="219">
        <v>1344200.33</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4253045.9400000004</v>
      </c>
      <c r="H152" s="135"/>
    </row>
    <row r="153" spans="1:8" ht="20.100000000000001" customHeight="1">
      <c r="A153" s="140" t="s">
        <v>173</v>
      </c>
      <c r="B153" s="141"/>
      <c r="C153" s="141"/>
      <c r="D153" s="141"/>
      <c r="E153" s="141"/>
      <c r="F153" s="187" t="s">
        <v>174</v>
      </c>
      <c r="G153" s="219">
        <v>997058</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38674.980000000003</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1029692.6</v>
      </c>
      <c r="H162" s="135"/>
    </row>
    <row r="163" spans="1:8" ht="20.100000000000001" customHeight="1">
      <c r="A163" s="140" t="s">
        <v>192</v>
      </c>
      <c r="B163" s="141"/>
      <c r="C163" s="141"/>
      <c r="D163" s="141"/>
      <c r="E163" s="141"/>
      <c r="F163" s="187" t="s">
        <v>193</v>
      </c>
      <c r="G163" s="219">
        <v>2000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369674.03</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1874511.49</v>
      </c>
      <c r="H167" s="135"/>
    </row>
    <row r="168" spans="1:8" ht="20.100000000000001" customHeight="1">
      <c r="A168" s="140" t="s">
        <v>202</v>
      </c>
      <c r="B168" s="141"/>
      <c r="C168" s="141"/>
      <c r="D168" s="141"/>
      <c r="E168" s="141"/>
      <c r="F168" s="187" t="s">
        <v>203</v>
      </c>
      <c r="G168" s="219">
        <v>2000</v>
      </c>
      <c r="H168" s="135"/>
    </row>
    <row r="169" spans="1:8" ht="20.100000000000001" customHeight="1">
      <c r="A169" s="140" t="s">
        <v>204</v>
      </c>
      <c r="B169" s="141"/>
      <c r="C169" s="141"/>
      <c r="D169" s="141"/>
      <c r="E169" s="141"/>
      <c r="F169" s="187" t="s">
        <v>205</v>
      </c>
      <c r="G169" s="219">
        <v>14416.7</v>
      </c>
      <c r="H169" s="135"/>
    </row>
    <row r="170" spans="1:8" ht="20.100000000000001" customHeight="1">
      <c r="A170" s="140" t="s">
        <v>206</v>
      </c>
      <c r="B170" s="141"/>
      <c r="C170" s="141"/>
      <c r="D170" s="141"/>
      <c r="E170" s="141"/>
      <c r="F170" s="187" t="s">
        <v>207</v>
      </c>
      <c r="G170" s="219">
        <v>12000</v>
      </c>
      <c r="H170" s="135"/>
    </row>
    <row r="171" spans="1:8" ht="20.100000000000001" customHeight="1">
      <c r="A171" s="140" t="s">
        <v>208</v>
      </c>
      <c r="B171" s="141"/>
      <c r="C171" s="141"/>
      <c r="D171" s="141"/>
      <c r="E171" s="141"/>
      <c r="F171" s="187" t="s">
        <v>209</v>
      </c>
      <c r="G171" s="219"/>
      <c r="H171" s="135"/>
    </row>
    <row r="172" spans="1:8" ht="20.100000000000001" customHeight="1">
      <c r="A172" s="140" t="s">
        <v>210</v>
      </c>
      <c r="B172" s="141"/>
      <c r="C172" s="141"/>
      <c r="D172" s="141"/>
      <c r="E172" s="141"/>
      <c r="F172" s="190">
        <v>56001</v>
      </c>
      <c r="G172" s="219">
        <v>1465890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50000</v>
      </c>
      <c r="H177" s="135"/>
    </row>
    <row r="178" spans="1:8" ht="20.100000000000001" customHeight="1">
      <c r="A178" s="140" t="s">
        <v>219</v>
      </c>
      <c r="B178" s="141"/>
      <c r="C178" s="141"/>
      <c r="D178" s="141"/>
      <c r="E178" s="141"/>
      <c r="F178" s="187" t="s">
        <v>220</v>
      </c>
      <c r="G178" s="219">
        <v>169680.7</v>
      </c>
      <c r="H178" s="135"/>
    </row>
    <row r="179" spans="1:8" ht="20.100000000000001" customHeight="1">
      <c r="A179" s="140" t="s">
        <v>221</v>
      </c>
      <c r="B179" s="141"/>
      <c r="C179" s="141"/>
      <c r="D179" s="141"/>
      <c r="E179" s="141"/>
      <c r="F179" s="187" t="s">
        <v>222</v>
      </c>
      <c r="G179" s="219">
        <v>37200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782168.5</v>
      </c>
      <c r="H185" s="135"/>
    </row>
    <row r="186" spans="1:8" ht="20.100000000000001" customHeight="1">
      <c r="A186" s="140" t="s">
        <v>235</v>
      </c>
      <c r="B186" s="141"/>
      <c r="C186" s="141"/>
      <c r="D186" s="141"/>
      <c r="E186" s="141"/>
      <c r="F186" s="187" t="s">
        <v>236</v>
      </c>
      <c r="G186" s="219">
        <v>1312031.23</v>
      </c>
      <c r="H186" s="135"/>
    </row>
    <row r="187" spans="1:8" ht="20.100000000000001" customHeight="1">
      <c r="A187" s="140" t="s">
        <v>237</v>
      </c>
      <c r="B187" s="141"/>
      <c r="C187" s="141"/>
      <c r="D187" s="141"/>
      <c r="E187" s="141"/>
      <c r="F187" s="187" t="s">
        <v>238</v>
      </c>
      <c r="G187" s="219">
        <v>50000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55987.98</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1925494.05</v>
      </c>
      <c r="H191" s="135"/>
    </row>
    <row r="192" spans="1:8" ht="20.100000000000001" customHeight="1">
      <c r="A192" s="140" t="s">
        <v>246</v>
      </c>
      <c r="B192" s="141"/>
      <c r="C192" s="141"/>
      <c r="D192" s="141"/>
      <c r="E192" s="141"/>
      <c r="F192" s="187" t="s">
        <v>247</v>
      </c>
      <c r="G192" s="219">
        <v>25000</v>
      </c>
      <c r="H192" s="135"/>
    </row>
    <row r="193" spans="1:8" ht="20.100000000000001" customHeight="1">
      <c r="A193" s="140" t="s">
        <v>248</v>
      </c>
      <c r="B193" s="141"/>
      <c r="C193" s="141"/>
      <c r="D193" s="141"/>
      <c r="E193" s="141"/>
      <c r="F193" s="187" t="s">
        <v>249</v>
      </c>
      <c r="G193" s="219">
        <v>150000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17157884.690000001</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255882</v>
      </c>
      <c r="H199" s="135"/>
    </row>
    <row r="200" spans="1:8" ht="20.100000000000001" customHeight="1">
      <c r="A200" s="140" t="s">
        <v>254</v>
      </c>
      <c r="B200" s="141"/>
      <c r="C200" s="141"/>
      <c r="D200" s="141"/>
      <c r="E200" s="141"/>
      <c r="F200" s="187" t="s">
        <v>255</v>
      </c>
      <c r="G200" s="219">
        <v>38610</v>
      </c>
      <c r="H200" s="135"/>
    </row>
    <row r="201" spans="1:8" ht="20.100000000000001" customHeight="1">
      <c r="A201" s="140" t="s">
        <v>256</v>
      </c>
      <c r="B201" s="141"/>
      <c r="C201" s="141"/>
      <c r="D201" s="141"/>
      <c r="E201" s="141"/>
      <c r="F201" s="187" t="s">
        <v>257</v>
      </c>
      <c r="G201" s="219">
        <v>123970</v>
      </c>
      <c r="H201" s="135"/>
    </row>
    <row r="202" spans="1:8" ht="20.100000000000001" customHeight="1">
      <c r="A202" s="140" t="s">
        <v>258</v>
      </c>
      <c r="B202" s="141"/>
      <c r="C202" s="141"/>
      <c r="D202" s="141"/>
      <c r="E202" s="141"/>
      <c r="F202" s="187" t="s">
        <v>259</v>
      </c>
      <c r="G202" s="219">
        <v>96497</v>
      </c>
      <c r="H202" s="135"/>
    </row>
    <row r="203" spans="1:8" ht="20.100000000000001" customHeight="1">
      <c r="A203" s="140" t="s">
        <v>260</v>
      </c>
      <c r="B203" s="141"/>
      <c r="C203" s="141"/>
      <c r="D203" s="141"/>
      <c r="E203" s="141"/>
      <c r="F203" s="187" t="s">
        <v>261</v>
      </c>
      <c r="G203" s="219">
        <v>730176</v>
      </c>
      <c r="H203" s="135"/>
    </row>
    <row r="204" spans="1:8" ht="20.100000000000001" customHeight="1">
      <c r="A204" s="140" t="s">
        <v>262</v>
      </c>
      <c r="B204" s="141"/>
      <c r="C204" s="141"/>
      <c r="D204" s="141"/>
      <c r="E204" s="141"/>
      <c r="F204" s="187" t="s">
        <v>263</v>
      </c>
      <c r="G204" s="219">
        <v>67975</v>
      </c>
      <c r="H204" s="135"/>
    </row>
    <row r="205" spans="1:8" ht="20.100000000000001" customHeight="1">
      <c r="A205" s="140" t="s">
        <v>264</v>
      </c>
      <c r="B205" s="141"/>
      <c r="C205" s="141"/>
      <c r="D205" s="141"/>
      <c r="E205" s="141"/>
      <c r="F205" s="187" t="s">
        <v>265</v>
      </c>
      <c r="G205" s="219">
        <v>493791</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42750</v>
      </c>
      <c r="H207" s="135"/>
    </row>
    <row r="208" spans="1:8" ht="20.100000000000001" customHeight="1">
      <c r="A208" s="140" t="s">
        <v>270</v>
      </c>
      <c r="B208" s="141"/>
      <c r="C208" s="141"/>
      <c r="D208" s="141"/>
      <c r="E208" s="141"/>
      <c r="F208" s="187" t="s">
        <v>271</v>
      </c>
      <c r="G208" s="219">
        <v>115600</v>
      </c>
      <c r="H208" s="135"/>
    </row>
    <row r="209" spans="1:8" ht="20.100000000000001" customHeight="1">
      <c r="A209" s="140" t="s">
        <v>272</v>
      </c>
      <c r="B209" s="141"/>
      <c r="C209" s="141"/>
      <c r="D209" s="141"/>
      <c r="E209" s="141"/>
      <c r="F209" s="187" t="s">
        <v>273</v>
      </c>
      <c r="G209" s="219">
        <v>403200</v>
      </c>
      <c r="H209" s="135"/>
    </row>
    <row r="210" spans="1:8" ht="20.100000000000001" customHeight="1">
      <c r="A210" s="140" t="s">
        <v>274</v>
      </c>
      <c r="B210" s="141"/>
      <c r="C210" s="141"/>
      <c r="D210" s="141"/>
      <c r="E210" s="141"/>
      <c r="F210" s="187" t="s">
        <v>275</v>
      </c>
      <c r="G210" s="219">
        <v>30300</v>
      </c>
      <c r="H210" s="135"/>
    </row>
    <row r="211" spans="1:8" ht="20.100000000000001" customHeight="1">
      <c r="A211" s="140" t="s">
        <v>276</v>
      </c>
      <c r="B211" s="141"/>
      <c r="C211" s="141"/>
      <c r="D211" s="141"/>
      <c r="E211" s="141"/>
      <c r="F211" s="187" t="s">
        <v>277</v>
      </c>
      <c r="G211" s="219">
        <v>19100</v>
      </c>
      <c r="H211" s="135"/>
    </row>
    <row r="212" spans="1:8" ht="20.100000000000001" customHeight="1">
      <c r="A212" s="140" t="s">
        <v>278</v>
      </c>
      <c r="B212" s="135"/>
      <c r="C212" s="135"/>
      <c r="D212" s="135"/>
      <c r="E212" s="135"/>
      <c r="F212" s="187" t="s">
        <v>279</v>
      </c>
      <c r="G212" s="219">
        <v>2350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1869839.01</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217800</v>
      </c>
      <c r="H217" s="135"/>
    </row>
    <row r="218" spans="1:8" ht="20.100000000000001" customHeight="1">
      <c r="A218" s="140" t="s">
        <v>289</v>
      </c>
      <c r="B218" s="141"/>
      <c r="C218" s="141"/>
      <c r="D218" s="141"/>
      <c r="E218" s="141"/>
      <c r="F218" s="187" t="s">
        <v>290</v>
      </c>
      <c r="G218" s="219">
        <v>466785.6</v>
      </c>
      <c r="H218" s="135"/>
    </row>
    <row r="219" spans="1:8" ht="20.100000000000001" customHeight="1">
      <c r="A219" s="140" t="s">
        <v>291</v>
      </c>
      <c r="B219" s="135"/>
      <c r="C219" s="135"/>
      <c r="D219" s="135"/>
      <c r="E219" s="135"/>
      <c r="F219" s="215" t="s">
        <v>292</v>
      </c>
      <c r="G219" s="219">
        <v>88700.39</v>
      </c>
      <c r="H219" s="135"/>
    </row>
    <row r="220" spans="1:8" ht="20.100000000000001" customHeight="1">
      <c r="A220" s="140" t="s">
        <v>293</v>
      </c>
      <c r="B220" s="141"/>
      <c r="C220" s="141"/>
      <c r="D220" s="141"/>
      <c r="E220" s="141"/>
      <c r="F220" s="187" t="s">
        <v>294</v>
      </c>
      <c r="G220" s="219">
        <v>53375</v>
      </c>
      <c r="H220" s="135"/>
    </row>
    <row r="221" spans="1:8" ht="20.100000000000001" customHeight="1">
      <c r="A221" s="140" t="s">
        <v>295</v>
      </c>
      <c r="B221" s="141"/>
      <c r="C221" s="141"/>
      <c r="D221" s="141"/>
      <c r="E221" s="141"/>
      <c r="F221" s="187" t="s">
        <v>296</v>
      </c>
      <c r="G221" s="219">
        <v>110514</v>
      </c>
      <c r="H221" s="135"/>
    </row>
    <row r="222" spans="1:8" ht="20.100000000000001" customHeight="1">
      <c r="A222" s="142" t="s">
        <v>297</v>
      </c>
      <c r="B222" s="143"/>
      <c r="C222" s="143"/>
      <c r="D222" s="143"/>
      <c r="E222" s="143"/>
      <c r="F222" s="201" t="s">
        <v>298</v>
      </c>
      <c r="G222" s="219">
        <v>103165</v>
      </c>
      <c r="H222" s="135"/>
    </row>
    <row r="223" spans="1:8" ht="20.100000000000001" customHeight="1">
      <c r="A223" s="140" t="s">
        <v>299</v>
      </c>
      <c r="B223" s="141"/>
      <c r="C223" s="141"/>
      <c r="D223" s="141"/>
      <c r="E223" s="141"/>
      <c r="F223" s="211" t="s">
        <v>300</v>
      </c>
      <c r="G223" s="219">
        <v>3000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50267</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71925</v>
      </c>
      <c r="H234" s="135"/>
      <c r="I234" s="173"/>
    </row>
    <row r="235" spans="1:9" ht="20.100000000000001" customHeight="1">
      <c r="A235" s="140" t="s">
        <v>323</v>
      </c>
      <c r="B235" s="141"/>
      <c r="C235" s="141"/>
      <c r="D235" s="141"/>
      <c r="E235" s="141"/>
      <c r="F235" s="187" t="s">
        <v>324</v>
      </c>
      <c r="G235" s="219">
        <v>200</v>
      </c>
      <c r="H235" s="135"/>
    </row>
    <row r="236" spans="1:9" ht="20.100000000000001" customHeight="1">
      <c r="A236" s="140" t="s">
        <v>325</v>
      </c>
      <c r="B236" s="141"/>
      <c r="C236" s="141"/>
      <c r="D236" s="141"/>
      <c r="E236" s="141"/>
      <c r="F236" s="187" t="s">
        <v>326</v>
      </c>
      <c r="G236" s="219">
        <v>150000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5605771.9999999991</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155000</v>
      </c>
      <c r="H243" s="135"/>
    </row>
    <row r="244" spans="1:10" ht="20.100000000000001" customHeight="1">
      <c r="A244" s="140" t="s">
        <v>333</v>
      </c>
      <c r="B244" s="141"/>
      <c r="C244" s="141"/>
      <c r="D244" s="141"/>
      <c r="E244" s="141"/>
      <c r="F244" s="187" t="s">
        <v>334</v>
      </c>
      <c r="G244" s="219">
        <v>27000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50000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232000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22995656.690000001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5994567.0099999998</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5994567.0099999998</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128">
        <v>-13893794</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-7899226.9900000002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0000"/>
  </sheetPr>
  <dimension ref="A1:L278"/>
  <sheetViews>
    <sheetView showGridLines="0" topLeftCell="A264" zoomScale="60" zoomScaleNormal="60" zoomScaleSheetLayoutView="80" zoomScalePageLayoutView="60" workbookViewId="0">
      <selection activeCell="G123" sqref="G123"/>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381</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323700</v>
      </c>
      <c r="H12" s="135"/>
    </row>
    <row r="13" spans="1:8" ht="20.100000000000001" customHeight="1">
      <c r="A13" s="140" t="s">
        <v>9</v>
      </c>
      <c r="B13" s="141"/>
      <c r="C13" s="135" t="s">
        <v>11</v>
      </c>
      <c r="D13" s="141"/>
      <c r="E13" s="141"/>
      <c r="F13" s="187" t="s">
        <v>12</v>
      </c>
      <c r="G13" s="186">
        <v>4452927</v>
      </c>
      <c r="H13" s="135"/>
    </row>
    <row r="14" spans="1:8" ht="20.100000000000001" customHeight="1">
      <c r="A14" s="140" t="s">
        <v>9</v>
      </c>
      <c r="B14" s="141"/>
      <c r="C14" s="141" t="s">
        <v>13</v>
      </c>
      <c r="D14" s="141"/>
      <c r="E14" s="141"/>
      <c r="F14" s="187" t="s">
        <v>14</v>
      </c>
      <c r="G14" s="188">
        <v>999500</v>
      </c>
      <c r="H14" s="135"/>
    </row>
    <row r="15" spans="1:8" ht="20.100000000000001" customHeight="1">
      <c r="A15" s="140" t="s">
        <v>9</v>
      </c>
      <c r="B15" s="141"/>
      <c r="C15" s="144" t="s">
        <v>15</v>
      </c>
      <c r="D15" s="141"/>
      <c r="E15" s="141"/>
      <c r="F15" s="187" t="s">
        <v>16</v>
      </c>
      <c r="G15" s="188">
        <v>0</v>
      </c>
      <c r="H15" s="135"/>
    </row>
    <row r="16" spans="1:8" ht="20.100000000000001" customHeight="1">
      <c r="A16" s="140" t="s">
        <v>9</v>
      </c>
      <c r="B16" s="141"/>
      <c r="C16" s="144" t="s">
        <v>17</v>
      </c>
      <c r="D16" s="141"/>
      <c r="E16" s="141"/>
      <c r="F16" s="187" t="s">
        <v>18</v>
      </c>
      <c r="G16" s="189">
        <v>155011</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5931138</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3300</v>
      </c>
      <c r="H21" s="146"/>
    </row>
    <row r="22" spans="1:8" ht="20.100000000000001" customHeight="1">
      <c r="A22" s="142" t="s">
        <v>21</v>
      </c>
      <c r="B22" s="141"/>
      <c r="C22" s="135" t="s">
        <v>11</v>
      </c>
      <c r="D22" s="141"/>
      <c r="E22" s="141"/>
      <c r="F22" s="187" t="s">
        <v>22</v>
      </c>
      <c r="G22" s="193">
        <v>192300</v>
      </c>
      <c r="H22" s="135"/>
    </row>
    <row r="23" spans="1:8" ht="20.100000000000001" customHeight="1">
      <c r="A23" s="142" t="s">
        <v>21</v>
      </c>
      <c r="B23" s="141"/>
      <c r="C23" s="141" t="s">
        <v>13</v>
      </c>
      <c r="D23" s="141"/>
      <c r="E23" s="141"/>
      <c r="F23" s="187" t="s">
        <v>23</v>
      </c>
      <c r="G23" s="194">
        <v>26000</v>
      </c>
      <c r="H23" s="135"/>
    </row>
    <row r="24" spans="1:8" ht="20.100000000000001" customHeight="1">
      <c r="A24" s="142" t="s">
        <v>21</v>
      </c>
      <c r="B24" s="141"/>
      <c r="C24" s="144" t="s">
        <v>15</v>
      </c>
      <c r="D24" s="141"/>
      <c r="E24" s="141"/>
      <c r="F24" s="187" t="s">
        <v>24</v>
      </c>
      <c r="G24" s="194">
        <v>0</v>
      </c>
      <c r="H24" s="135"/>
    </row>
    <row r="25" spans="1:8" ht="20.100000000000001" customHeight="1">
      <c r="A25" s="142" t="s">
        <v>21</v>
      </c>
      <c r="B25" s="141"/>
      <c r="C25" s="144" t="s">
        <v>17</v>
      </c>
      <c r="D25" s="141"/>
      <c r="E25" s="141"/>
      <c r="F25" s="187" t="s">
        <v>25</v>
      </c>
      <c r="G25" s="194">
        <v>13800</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235400</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6166538</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281000</v>
      </c>
      <c r="H47" s="146"/>
    </row>
    <row r="48" spans="1:8" ht="20.100000000000001" customHeight="1">
      <c r="A48" s="140" t="s">
        <v>44</v>
      </c>
      <c r="B48" s="135"/>
      <c r="C48" s="147"/>
      <c r="D48" s="147"/>
      <c r="E48" s="147"/>
      <c r="F48" s="200" t="s">
        <v>45</v>
      </c>
      <c r="G48" s="199">
        <v>83100</v>
      </c>
      <c r="H48" s="146"/>
    </row>
    <row r="49" spans="1:8" ht="20.100000000000001" customHeight="1">
      <c r="A49" s="140" t="s">
        <v>46</v>
      </c>
      <c r="B49" s="141"/>
      <c r="C49" s="141"/>
      <c r="D49" s="141"/>
      <c r="E49" s="141"/>
      <c r="F49" s="201" t="s">
        <v>47</v>
      </c>
      <c r="G49" s="199">
        <v>280000</v>
      </c>
      <c r="H49" s="135"/>
    </row>
    <row r="50" spans="1:8" ht="20.100000000000001" customHeight="1">
      <c r="A50" s="140" t="s">
        <v>48</v>
      </c>
      <c r="B50" s="141"/>
      <c r="C50" s="141"/>
      <c r="D50" s="141"/>
      <c r="E50" s="141"/>
      <c r="F50" s="201" t="s">
        <v>49</v>
      </c>
      <c r="G50" s="199">
        <v>145300</v>
      </c>
      <c r="H50" s="135"/>
    </row>
    <row r="51" spans="1:8" ht="20.100000000000001" customHeight="1">
      <c r="A51" s="140" t="s">
        <v>50</v>
      </c>
      <c r="B51" s="141"/>
      <c r="C51" s="141"/>
      <c r="D51" s="141"/>
      <c r="E51" s="141"/>
      <c r="F51" s="185">
        <v>40450</v>
      </c>
      <c r="G51" s="199">
        <v>512200</v>
      </c>
      <c r="H51" s="135"/>
    </row>
    <row r="52" spans="1:8" ht="20.100000000000001" customHeight="1">
      <c r="A52" s="140" t="s">
        <v>51</v>
      </c>
      <c r="B52" s="141"/>
      <c r="C52" s="141"/>
      <c r="D52" s="141"/>
      <c r="E52" s="141"/>
      <c r="F52" s="201" t="s">
        <v>52</v>
      </c>
      <c r="G52" s="199">
        <v>65000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300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309800</v>
      </c>
      <c r="H58" s="135"/>
    </row>
    <row r="59" spans="1:8" ht="20.100000000000001" customHeight="1">
      <c r="A59" s="142" t="s">
        <v>65</v>
      </c>
      <c r="B59" s="143"/>
      <c r="C59" s="143"/>
      <c r="D59" s="143"/>
      <c r="E59" s="143"/>
      <c r="F59" s="201" t="s">
        <v>66</v>
      </c>
      <c r="G59" s="199">
        <v>112400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7955638</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1681220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1681220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13071677</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296654</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2317578</v>
      </c>
      <c r="H81" s="135"/>
    </row>
    <row r="82" spans="1:10" ht="20.100000000000001" customHeight="1">
      <c r="A82" s="150" t="s">
        <v>96</v>
      </c>
      <c r="B82" s="151"/>
      <c r="C82" s="151"/>
      <c r="D82" s="151"/>
      <c r="E82" s="151"/>
      <c r="F82" s="204" t="s">
        <v>97</v>
      </c>
      <c r="G82" s="206">
        <v>100000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15785909</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110000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55100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165100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10400</v>
      </c>
      <c r="H110" s="135"/>
    </row>
    <row r="111" spans="1:8" ht="20.100000000000001" customHeight="1">
      <c r="A111" s="140" t="s">
        <v>123</v>
      </c>
      <c r="B111" s="141"/>
      <c r="C111" s="141"/>
      <c r="D111" s="141"/>
      <c r="E111" s="141"/>
      <c r="F111" s="187" t="s">
        <v>124</v>
      </c>
      <c r="G111" s="338">
        <v>1200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100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11700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900</v>
      </c>
      <c r="H125" s="135"/>
    </row>
    <row r="126" spans="1:8" ht="20.100000000000001" customHeight="1">
      <c r="A126" s="140" t="s">
        <v>140</v>
      </c>
      <c r="B126" s="141"/>
      <c r="C126" s="141"/>
      <c r="D126" s="141"/>
      <c r="E126" s="141"/>
      <c r="F126" s="187" t="s">
        <v>141</v>
      </c>
      <c r="G126" s="338">
        <v>17800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18700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365000</v>
      </c>
      <c r="H133" s="135"/>
    </row>
    <row r="134" spans="1:8" ht="20.100000000000001" customHeight="1">
      <c r="A134" s="142" t="s">
        <v>148</v>
      </c>
      <c r="B134" s="143"/>
      <c r="C134" s="143"/>
      <c r="D134" s="158"/>
      <c r="E134" s="147"/>
      <c r="F134" s="217">
        <v>49230</v>
      </c>
      <c r="G134" s="339">
        <v>337000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510500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1212500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26930767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625000</v>
      </c>
      <c r="H147" s="135"/>
    </row>
    <row r="148" spans="1:8" ht="20.100000000000001" customHeight="1">
      <c r="A148" s="140" t="s">
        <v>163</v>
      </c>
      <c r="B148" s="135"/>
      <c r="C148" s="135"/>
      <c r="D148" s="135"/>
      <c r="E148" s="135"/>
      <c r="F148" s="187" t="s">
        <v>164</v>
      </c>
      <c r="G148" s="219">
        <v>953146</v>
      </c>
      <c r="H148" s="135"/>
    </row>
    <row r="149" spans="1:8" ht="20.100000000000001" customHeight="1">
      <c r="A149" s="140" t="s">
        <v>165</v>
      </c>
      <c r="B149" s="135"/>
      <c r="C149" s="135"/>
      <c r="D149" s="135"/>
      <c r="E149" s="135"/>
      <c r="F149" s="187" t="s">
        <v>166</v>
      </c>
      <c r="G149" s="219">
        <v>1770813</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3865340</v>
      </c>
      <c r="H152" s="135"/>
    </row>
    <row r="153" spans="1:8" ht="20.100000000000001" customHeight="1">
      <c r="A153" s="140" t="s">
        <v>173</v>
      </c>
      <c r="B153" s="141"/>
      <c r="C153" s="141"/>
      <c r="D153" s="141"/>
      <c r="E153" s="141"/>
      <c r="F153" s="187" t="s">
        <v>174</v>
      </c>
      <c r="G153" s="219">
        <v>688756</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2451991</v>
      </c>
      <c r="H162" s="135"/>
    </row>
    <row r="163" spans="1:8" ht="20.100000000000001" customHeight="1">
      <c r="A163" s="140" t="s">
        <v>192</v>
      </c>
      <c r="B163" s="141"/>
      <c r="C163" s="141"/>
      <c r="D163" s="141"/>
      <c r="E163" s="141"/>
      <c r="F163" s="187" t="s">
        <v>193</v>
      </c>
      <c r="G163" s="219">
        <v>95316</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468030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2296684</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865450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53800</v>
      </c>
      <c r="H176" s="135"/>
    </row>
    <row r="177" spans="1:8" ht="20.100000000000001" customHeight="1">
      <c r="A177" s="155" t="s">
        <v>217</v>
      </c>
      <c r="B177" s="135"/>
      <c r="C177" s="135"/>
      <c r="D177" s="135"/>
      <c r="E177" s="135"/>
      <c r="F177" s="215" t="s">
        <v>218</v>
      </c>
      <c r="G177" s="219">
        <v>190700</v>
      </c>
      <c r="H177" s="135"/>
    </row>
    <row r="178" spans="1:8" ht="20.100000000000001" customHeight="1">
      <c r="A178" s="140" t="s">
        <v>219</v>
      </c>
      <c r="B178" s="141"/>
      <c r="C178" s="141"/>
      <c r="D178" s="141"/>
      <c r="E178" s="141"/>
      <c r="F178" s="187" t="s">
        <v>220</v>
      </c>
      <c r="G178" s="219">
        <v>56500</v>
      </c>
      <c r="H178" s="135"/>
    </row>
    <row r="179" spans="1:8" ht="20.100000000000001" customHeight="1">
      <c r="A179" s="140" t="s">
        <v>221</v>
      </c>
      <c r="B179" s="141"/>
      <c r="C179" s="141"/>
      <c r="D179" s="141"/>
      <c r="E179" s="141"/>
      <c r="F179" s="187" t="s">
        <v>222</v>
      </c>
      <c r="G179" s="219">
        <v>106400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1041845</v>
      </c>
      <c r="H185" s="135"/>
    </row>
    <row r="186" spans="1:8" ht="20.100000000000001" customHeight="1">
      <c r="A186" s="140" t="s">
        <v>235</v>
      </c>
      <c r="B186" s="141"/>
      <c r="C186" s="141"/>
      <c r="D186" s="141"/>
      <c r="E186" s="141"/>
      <c r="F186" s="187" t="s">
        <v>236</v>
      </c>
      <c r="G186" s="219">
        <v>1254868</v>
      </c>
      <c r="H186" s="135"/>
    </row>
    <row r="187" spans="1:8" ht="20.100000000000001" customHeight="1">
      <c r="A187" s="140" t="s">
        <v>237</v>
      </c>
      <c r="B187" s="141"/>
      <c r="C187" s="141"/>
      <c r="D187" s="141"/>
      <c r="E187" s="141"/>
      <c r="F187" s="187" t="s">
        <v>238</v>
      </c>
      <c r="G187" s="219">
        <v>200000</v>
      </c>
      <c r="H187" s="135"/>
    </row>
    <row r="188" spans="1:8" ht="20.100000000000001" customHeight="1">
      <c r="A188" s="140" t="s">
        <v>239</v>
      </c>
      <c r="B188" s="141"/>
      <c r="C188" s="141"/>
      <c r="D188" s="141"/>
      <c r="E188" s="141"/>
      <c r="F188" s="187" t="s">
        <v>240</v>
      </c>
      <c r="G188" s="219">
        <v>50000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3111052</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20145691</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220540</v>
      </c>
      <c r="H199" s="135"/>
    </row>
    <row r="200" spans="1:8" ht="20.100000000000001" customHeight="1">
      <c r="A200" s="140" t="s">
        <v>254</v>
      </c>
      <c r="B200" s="141"/>
      <c r="C200" s="141"/>
      <c r="D200" s="141"/>
      <c r="E200" s="141"/>
      <c r="F200" s="187" t="s">
        <v>255</v>
      </c>
      <c r="G200" s="219">
        <v>26230</v>
      </c>
      <c r="H200" s="135"/>
    </row>
    <row r="201" spans="1:8" ht="20.100000000000001" customHeight="1">
      <c r="A201" s="140" t="s">
        <v>256</v>
      </c>
      <c r="B201" s="141"/>
      <c r="C201" s="141"/>
      <c r="D201" s="141"/>
      <c r="E201" s="141"/>
      <c r="F201" s="187" t="s">
        <v>257</v>
      </c>
      <c r="G201" s="219">
        <v>190100</v>
      </c>
      <c r="H201" s="135"/>
    </row>
    <row r="202" spans="1:8" ht="20.100000000000001" customHeight="1">
      <c r="A202" s="140" t="s">
        <v>258</v>
      </c>
      <c r="B202" s="141"/>
      <c r="C202" s="141"/>
      <c r="D202" s="141"/>
      <c r="E202" s="141"/>
      <c r="F202" s="187" t="s">
        <v>259</v>
      </c>
      <c r="G202" s="219">
        <v>42125</v>
      </c>
      <c r="H202" s="135"/>
    </row>
    <row r="203" spans="1:8" ht="20.100000000000001" customHeight="1">
      <c r="A203" s="140" t="s">
        <v>260</v>
      </c>
      <c r="B203" s="141"/>
      <c r="C203" s="141"/>
      <c r="D203" s="141"/>
      <c r="E203" s="141"/>
      <c r="F203" s="187" t="s">
        <v>261</v>
      </c>
      <c r="G203" s="219">
        <v>311740</v>
      </c>
      <c r="H203" s="135"/>
    </row>
    <row r="204" spans="1:8" ht="20.100000000000001" customHeight="1">
      <c r="A204" s="140" t="s">
        <v>262</v>
      </c>
      <c r="B204" s="141"/>
      <c r="C204" s="141"/>
      <c r="D204" s="141"/>
      <c r="E204" s="141"/>
      <c r="F204" s="187" t="s">
        <v>263</v>
      </c>
      <c r="G204" s="219">
        <v>91039</v>
      </c>
      <c r="H204" s="135"/>
    </row>
    <row r="205" spans="1:8" ht="20.100000000000001" customHeight="1">
      <c r="A205" s="140" t="s">
        <v>264</v>
      </c>
      <c r="B205" s="141"/>
      <c r="C205" s="141"/>
      <c r="D205" s="141"/>
      <c r="E205" s="141"/>
      <c r="F205" s="187" t="s">
        <v>265</v>
      </c>
      <c r="G205" s="219">
        <v>534800</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12000</v>
      </c>
      <c r="H207" s="135"/>
    </row>
    <row r="208" spans="1:8" ht="20.100000000000001" customHeight="1">
      <c r="A208" s="140" t="s">
        <v>270</v>
      </c>
      <c r="B208" s="141"/>
      <c r="C208" s="141"/>
      <c r="D208" s="141"/>
      <c r="E208" s="141"/>
      <c r="F208" s="187" t="s">
        <v>271</v>
      </c>
      <c r="G208" s="219">
        <v>105000</v>
      </c>
      <c r="H208" s="135"/>
    </row>
    <row r="209" spans="1:8" ht="20.100000000000001" customHeight="1">
      <c r="A209" s="140" t="s">
        <v>272</v>
      </c>
      <c r="B209" s="141"/>
      <c r="C209" s="141"/>
      <c r="D209" s="141"/>
      <c r="E209" s="141"/>
      <c r="F209" s="187" t="s">
        <v>273</v>
      </c>
      <c r="G209" s="219">
        <v>1020000</v>
      </c>
      <c r="H209" s="135"/>
    </row>
    <row r="210" spans="1:8" ht="20.100000000000001" customHeight="1">
      <c r="A210" s="140" t="s">
        <v>274</v>
      </c>
      <c r="B210" s="141"/>
      <c r="C210" s="141"/>
      <c r="D210" s="141"/>
      <c r="E210" s="141"/>
      <c r="F210" s="187" t="s">
        <v>275</v>
      </c>
      <c r="G210" s="219">
        <v>63000</v>
      </c>
      <c r="H210" s="135"/>
    </row>
    <row r="211" spans="1:8" ht="20.100000000000001" customHeight="1">
      <c r="A211" s="140" t="s">
        <v>276</v>
      </c>
      <c r="B211" s="141"/>
      <c r="C211" s="141"/>
      <c r="D211" s="141"/>
      <c r="E211" s="141"/>
      <c r="F211" s="187" t="s">
        <v>277</v>
      </c>
      <c r="G211" s="219">
        <v>16760</v>
      </c>
      <c r="H211" s="135"/>
    </row>
    <row r="212" spans="1:8" ht="20.100000000000001" customHeight="1">
      <c r="A212" s="140" t="s">
        <v>278</v>
      </c>
      <c r="B212" s="135"/>
      <c r="C212" s="135"/>
      <c r="D212" s="135"/>
      <c r="E212" s="135"/>
      <c r="F212" s="187" t="s">
        <v>279</v>
      </c>
      <c r="G212" s="219">
        <v>1000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1842695</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252876</v>
      </c>
      <c r="H217" s="135"/>
    </row>
    <row r="218" spans="1:8" ht="20.100000000000001" customHeight="1">
      <c r="A218" s="140" t="s">
        <v>289</v>
      </c>
      <c r="B218" s="141"/>
      <c r="C218" s="141"/>
      <c r="D218" s="141"/>
      <c r="E218" s="141"/>
      <c r="F218" s="187" t="s">
        <v>290</v>
      </c>
      <c r="G218" s="219">
        <v>144050</v>
      </c>
      <c r="H218" s="135"/>
    </row>
    <row r="219" spans="1:8" ht="20.100000000000001" customHeight="1">
      <c r="A219" s="140" t="s">
        <v>291</v>
      </c>
      <c r="B219" s="135"/>
      <c r="C219" s="135"/>
      <c r="D219" s="135"/>
      <c r="E219" s="135"/>
      <c r="F219" s="215" t="s">
        <v>292</v>
      </c>
      <c r="G219" s="219">
        <v>818144</v>
      </c>
      <c r="H219" s="135"/>
    </row>
    <row r="220" spans="1:8" ht="20.100000000000001" customHeight="1">
      <c r="A220" s="140" t="s">
        <v>293</v>
      </c>
      <c r="B220" s="141"/>
      <c r="C220" s="141"/>
      <c r="D220" s="141"/>
      <c r="E220" s="141"/>
      <c r="F220" s="187" t="s">
        <v>294</v>
      </c>
      <c r="G220" s="219">
        <v>65300</v>
      </c>
      <c r="H220" s="135"/>
    </row>
    <row r="221" spans="1:8" ht="20.100000000000001" customHeight="1">
      <c r="A221" s="140" t="s">
        <v>295</v>
      </c>
      <c r="B221" s="141"/>
      <c r="C221" s="141"/>
      <c r="D221" s="141"/>
      <c r="E221" s="141"/>
      <c r="F221" s="187" t="s">
        <v>296</v>
      </c>
      <c r="G221" s="219">
        <v>205905</v>
      </c>
      <c r="H221" s="135"/>
    </row>
    <row r="222" spans="1:8" ht="20.100000000000001" customHeight="1">
      <c r="A222" s="142" t="s">
        <v>297</v>
      </c>
      <c r="B222" s="143"/>
      <c r="C222" s="143"/>
      <c r="D222" s="143"/>
      <c r="E222" s="143"/>
      <c r="F222" s="201" t="s">
        <v>298</v>
      </c>
      <c r="G222" s="219">
        <v>114050</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32450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111207</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504650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6725661</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21800</v>
      </c>
      <c r="H242" s="135"/>
    </row>
    <row r="243" spans="1:10" ht="20.100000000000001" customHeight="1">
      <c r="A243" s="142" t="s">
        <v>331</v>
      </c>
      <c r="B243" s="143"/>
      <c r="C243" s="143"/>
      <c r="D243" s="143"/>
      <c r="E243" s="143"/>
      <c r="F243" s="201" t="s">
        <v>332</v>
      </c>
      <c r="G243" s="219">
        <v>26849</v>
      </c>
      <c r="H243" s="135"/>
    </row>
    <row r="244" spans="1:10" ht="20.100000000000001" customHeight="1">
      <c r="A244" s="140" t="s">
        <v>333</v>
      </c>
      <c r="B244" s="141"/>
      <c r="C244" s="141"/>
      <c r="D244" s="141"/>
      <c r="E244" s="141"/>
      <c r="F244" s="187" t="s">
        <v>334</v>
      </c>
      <c r="G244" s="219">
        <v>10700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59349</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26930701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250000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500000</v>
      </c>
      <c r="H267" s="135"/>
    </row>
    <row r="268" spans="1:8" ht="20.100000000000001" customHeight="1">
      <c r="A268" s="140" t="s">
        <v>358</v>
      </c>
      <c r="B268" s="141"/>
      <c r="C268" s="141"/>
      <c r="D268" s="141"/>
      <c r="E268" s="141"/>
      <c r="F268" s="229">
        <v>31100</v>
      </c>
      <c r="G268" s="350">
        <v>1130000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1880000</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-1677910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202090</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00000"/>
  </sheetPr>
  <dimension ref="A1:L278"/>
  <sheetViews>
    <sheetView showGridLines="0" topLeftCell="A255" zoomScale="60" zoomScaleNormal="60" zoomScaleSheetLayoutView="80" zoomScalePageLayoutView="60" workbookViewId="0">
      <selection activeCell="A260" sqref="A260:XFD260"/>
    </sheetView>
  </sheetViews>
  <sheetFormatPr defaultColWidth="9.140625" defaultRowHeight="18.75"/>
  <cols>
    <col min="1" max="1" width="57" style="33" customWidth="1"/>
    <col min="2" max="2" width="1.42578125" style="33" customWidth="1"/>
    <col min="3" max="3" width="21.42578125" style="33" customWidth="1"/>
    <col min="4" max="4" width="9.140625" style="33"/>
    <col min="5" max="5" width="49.42578125" style="33" customWidth="1"/>
    <col min="6" max="6" width="17" style="33" customWidth="1"/>
    <col min="7" max="7" width="25.42578125" style="33" customWidth="1"/>
    <col min="8" max="8" width="1.85546875" style="33" customWidth="1"/>
    <col min="9" max="9" width="11.570312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407</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1291485</v>
      </c>
      <c r="H12" s="135"/>
    </row>
    <row r="13" spans="1:8" ht="20.100000000000001" customHeight="1">
      <c r="A13" s="140" t="s">
        <v>9</v>
      </c>
      <c r="B13" s="141"/>
      <c r="C13" s="135" t="s">
        <v>11</v>
      </c>
      <c r="D13" s="141"/>
      <c r="E13" s="141"/>
      <c r="F13" s="187" t="s">
        <v>12</v>
      </c>
      <c r="G13" s="186">
        <v>11296116</v>
      </c>
      <c r="H13" s="135"/>
    </row>
    <row r="14" spans="1:8" ht="20.100000000000001" customHeight="1">
      <c r="A14" s="140" t="s">
        <v>9</v>
      </c>
      <c r="B14" s="141"/>
      <c r="C14" s="141" t="s">
        <v>13</v>
      </c>
      <c r="D14" s="141"/>
      <c r="E14" s="141"/>
      <c r="F14" s="187" t="s">
        <v>14</v>
      </c>
      <c r="G14" s="188">
        <v>1481009</v>
      </c>
      <c r="H14" s="135"/>
    </row>
    <row r="15" spans="1:8" ht="20.100000000000001" customHeight="1">
      <c r="A15" s="140" t="s">
        <v>9</v>
      </c>
      <c r="B15" s="141"/>
      <c r="C15" s="144" t="s">
        <v>15</v>
      </c>
      <c r="D15" s="141"/>
      <c r="E15" s="141"/>
      <c r="F15" s="187" t="s">
        <v>16</v>
      </c>
      <c r="G15" s="188">
        <v>0</v>
      </c>
      <c r="H15" s="135"/>
    </row>
    <row r="16" spans="1:8" ht="20.100000000000001" customHeight="1">
      <c r="A16" s="140" t="s">
        <v>9</v>
      </c>
      <c r="B16" s="141"/>
      <c r="C16" s="144" t="s">
        <v>17</v>
      </c>
      <c r="D16" s="141"/>
      <c r="E16" s="141"/>
      <c r="F16" s="187" t="s">
        <v>18</v>
      </c>
      <c r="G16" s="189">
        <v>352257</v>
      </c>
      <c r="H16" s="135"/>
    </row>
    <row r="17" spans="1:8" ht="20.100000000000001" customHeight="1">
      <c r="A17" s="140" t="s">
        <v>9</v>
      </c>
      <c r="B17" s="141"/>
      <c r="C17" s="135" t="s">
        <v>19</v>
      </c>
      <c r="D17" s="141"/>
      <c r="E17" s="141"/>
      <c r="F17" s="190">
        <v>40160</v>
      </c>
      <c r="G17" s="189">
        <v>67069</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14487936</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76725</v>
      </c>
      <c r="H21" s="146"/>
    </row>
    <row r="22" spans="1:8" ht="20.100000000000001" customHeight="1">
      <c r="A22" s="142" t="s">
        <v>21</v>
      </c>
      <c r="B22" s="141"/>
      <c r="C22" s="135" t="s">
        <v>11</v>
      </c>
      <c r="D22" s="141"/>
      <c r="E22" s="141"/>
      <c r="F22" s="187" t="s">
        <v>22</v>
      </c>
      <c r="G22" s="193">
        <v>1490674</v>
      </c>
      <c r="H22" s="135"/>
    </row>
    <row r="23" spans="1:8" ht="20.100000000000001" customHeight="1">
      <c r="A23" s="142" t="s">
        <v>21</v>
      </c>
      <c r="B23" s="141"/>
      <c r="C23" s="141" t="s">
        <v>13</v>
      </c>
      <c r="D23" s="141"/>
      <c r="E23" s="141"/>
      <c r="F23" s="187" t="s">
        <v>23</v>
      </c>
      <c r="G23" s="194">
        <v>133493</v>
      </c>
      <c r="H23" s="135"/>
    </row>
    <row r="24" spans="1:8" ht="20.100000000000001" customHeight="1">
      <c r="A24" s="142" t="s">
        <v>21</v>
      </c>
      <c r="B24" s="141"/>
      <c r="C24" s="144" t="s">
        <v>15</v>
      </c>
      <c r="D24" s="141"/>
      <c r="E24" s="141"/>
      <c r="F24" s="187" t="s">
        <v>24</v>
      </c>
      <c r="G24" s="194">
        <v>0</v>
      </c>
      <c r="H24" s="135"/>
    </row>
    <row r="25" spans="1:8" ht="20.100000000000001" customHeight="1">
      <c r="A25" s="142" t="s">
        <v>21</v>
      </c>
      <c r="B25" s="141"/>
      <c r="C25" s="144" t="s">
        <v>17</v>
      </c>
      <c r="D25" s="141"/>
      <c r="E25" s="141"/>
      <c r="F25" s="187" t="s">
        <v>25</v>
      </c>
      <c r="G25" s="194">
        <v>79291</v>
      </c>
      <c r="H25" s="135"/>
    </row>
    <row r="26" spans="1:8" ht="20.100000000000001" customHeight="1">
      <c r="A26" s="142" t="s">
        <v>21</v>
      </c>
      <c r="B26" s="141"/>
      <c r="C26" s="135" t="s">
        <v>19</v>
      </c>
      <c r="D26" s="141"/>
      <c r="E26" s="141"/>
      <c r="F26" s="190">
        <v>40360</v>
      </c>
      <c r="G26" s="194">
        <v>641</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1780824</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16268760</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223483</v>
      </c>
      <c r="H47" s="146"/>
    </row>
    <row r="48" spans="1:8" ht="20.100000000000001" customHeight="1">
      <c r="A48" s="140" t="s">
        <v>44</v>
      </c>
      <c r="B48" s="135"/>
      <c r="C48" s="147"/>
      <c r="D48" s="147"/>
      <c r="E48" s="147"/>
      <c r="F48" s="200" t="s">
        <v>45</v>
      </c>
      <c r="G48" s="199">
        <v>435905</v>
      </c>
      <c r="H48" s="146"/>
    </row>
    <row r="49" spans="1:8" ht="20.100000000000001" customHeight="1">
      <c r="A49" s="140" t="s">
        <v>46</v>
      </c>
      <c r="B49" s="141"/>
      <c r="C49" s="141"/>
      <c r="D49" s="141"/>
      <c r="E49" s="141"/>
      <c r="F49" s="201" t="s">
        <v>47</v>
      </c>
      <c r="G49" s="199">
        <v>60606</v>
      </c>
      <c r="H49" s="135"/>
    </row>
    <row r="50" spans="1:8" ht="20.100000000000001" customHeight="1">
      <c r="A50" s="140" t="s">
        <v>48</v>
      </c>
      <c r="B50" s="141"/>
      <c r="C50" s="141"/>
      <c r="D50" s="141"/>
      <c r="E50" s="141"/>
      <c r="F50" s="201" t="s">
        <v>49</v>
      </c>
      <c r="G50" s="199">
        <v>425294</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120286</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51504</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788105</v>
      </c>
      <c r="H58" s="135"/>
    </row>
    <row r="59" spans="1:8" ht="20.100000000000001" customHeight="1">
      <c r="A59" s="142" t="s">
        <v>65</v>
      </c>
      <c r="B59" s="143"/>
      <c r="C59" s="143"/>
      <c r="D59" s="143"/>
      <c r="E59" s="143"/>
      <c r="F59" s="201" t="s">
        <v>66</v>
      </c>
      <c r="G59" s="199">
        <v>821708</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19195651</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1879686</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1879686</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22113091</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422157</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3901568</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67222</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26504038</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3900000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3900000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351264</v>
      </c>
      <c r="H110" s="135"/>
    </row>
    <row r="111" spans="1:8" ht="20.100000000000001" customHeight="1">
      <c r="A111" s="140" t="s">
        <v>123</v>
      </c>
      <c r="B111" s="141"/>
      <c r="C111" s="141"/>
      <c r="D111" s="141"/>
      <c r="E111" s="141"/>
      <c r="F111" s="187" t="s">
        <v>124</v>
      </c>
      <c r="G111" s="338">
        <v>18912</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38">
        <v>86796</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456972</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27071</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1111</v>
      </c>
      <c r="H125" s="135"/>
    </row>
    <row r="126" spans="1:8" ht="20.100000000000001" customHeight="1">
      <c r="A126" s="140" t="s">
        <v>140</v>
      </c>
      <c r="B126" s="141"/>
      <c r="C126" s="141"/>
      <c r="D126" s="141"/>
      <c r="E126" s="141"/>
      <c r="F126" s="187" t="s">
        <v>141</v>
      </c>
      <c r="G126" s="338">
        <v>85170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113352</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95448</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354" t="s">
        <v>412</v>
      </c>
      <c r="B138" s="141"/>
      <c r="C138" s="141"/>
      <c r="D138" s="141"/>
      <c r="E138" s="141"/>
      <c r="F138" s="190" t="s">
        <v>413</v>
      </c>
      <c r="G138" s="210">
        <v>1160000</v>
      </c>
      <c r="H138" s="135"/>
    </row>
    <row r="139" spans="1:8" ht="20.100000000000001" customHeight="1">
      <c r="A139" s="140" t="s">
        <v>154</v>
      </c>
      <c r="B139" s="141"/>
      <c r="C139" s="141"/>
      <c r="D139" s="141"/>
      <c r="E139" s="141"/>
      <c r="F139" s="187" t="s">
        <v>155</v>
      </c>
      <c r="G139" s="338">
        <v>0</v>
      </c>
      <c r="H139" s="135"/>
    </row>
    <row r="140" spans="1:8" ht="20.100000000000001" customHeight="1">
      <c r="A140" s="140" t="s">
        <v>156</v>
      </c>
      <c r="B140" s="141"/>
      <c r="C140" s="141"/>
      <c r="D140" s="141"/>
      <c r="E140" s="141"/>
      <c r="F140" s="187" t="s">
        <v>157</v>
      </c>
      <c r="G140" s="338">
        <v>100</v>
      </c>
      <c r="H140" s="135"/>
    </row>
    <row r="141" spans="1:8" ht="20.100000000000001" customHeight="1">
      <c r="A141" s="140"/>
      <c r="B141" s="141"/>
      <c r="C141" s="141"/>
      <c r="D141" s="141"/>
      <c r="E141" s="141"/>
      <c r="F141" s="187"/>
      <c r="G141" s="276"/>
      <c r="H141" s="135"/>
    </row>
    <row r="142" spans="1:8" ht="20.100000000000001" customHeight="1">
      <c r="A142" s="145" t="s">
        <v>158</v>
      </c>
      <c r="B142" s="141"/>
      <c r="C142" s="141"/>
      <c r="D142" s="141"/>
      <c r="E142" s="141"/>
      <c r="F142" s="187"/>
      <c r="G142" s="247">
        <v>1255548</v>
      </c>
      <c r="H142" s="135"/>
    </row>
    <row r="143" spans="1:8" ht="20.100000000000001" customHeight="1">
      <c r="A143" s="140"/>
      <c r="B143" s="141"/>
      <c r="C143" s="141"/>
      <c r="D143" s="141"/>
      <c r="E143" s="141"/>
      <c r="F143" s="187"/>
      <c r="G143" s="212"/>
      <c r="H143" s="135"/>
    </row>
    <row r="144" spans="1:8" ht="20.100000000000001" customHeight="1" thickBot="1">
      <c r="A144" s="159" t="s">
        <v>159</v>
      </c>
      <c r="B144" s="160"/>
      <c r="C144" s="160"/>
      <c r="D144" s="160"/>
      <c r="E144" s="160"/>
      <c r="F144" s="161"/>
      <c r="G144" s="162">
        <v>53305247</v>
      </c>
      <c r="H144" s="135"/>
    </row>
    <row r="145" spans="1:8" ht="20.100000000000001" customHeight="1" thickTop="1">
      <c r="A145" s="268"/>
      <c r="B145" s="269"/>
      <c r="C145" s="269"/>
      <c r="D145" s="269"/>
      <c r="E145" s="269"/>
      <c r="F145" s="248"/>
      <c r="G145" s="249"/>
      <c r="H145" s="135"/>
    </row>
    <row r="146" spans="1:8" ht="20.100000000000001" customHeight="1">
      <c r="A146" s="324" t="s">
        <v>160</v>
      </c>
      <c r="B146" s="325"/>
      <c r="C146" s="325"/>
      <c r="D146" s="325"/>
      <c r="E146" s="325"/>
      <c r="F146" s="326"/>
      <c r="G146" s="250"/>
      <c r="H146" s="135"/>
    </row>
    <row r="147" spans="1:8" ht="20.100000000000001" customHeight="1">
      <c r="A147" s="140"/>
      <c r="B147" s="141"/>
      <c r="C147" s="141"/>
      <c r="D147" s="141"/>
      <c r="E147" s="141"/>
      <c r="F147" s="187"/>
      <c r="G147" s="218"/>
      <c r="H147" s="135"/>
    </row>
    <row r="148" spans="1:8" ht="20.100000000000001" customHeight="1">
      <c r="A148" s="140" t="s">
        <v>161</v>
      </c>
      <c r="B148" s="141"/>
      <c r="C148" s="141"/>
      <c r="D148" s="141"/>
      <c r="E148" s="141"/>
      <c r="F148" s="187" t="s">
        <v>162</v>
      </c>
      <c r="G148" s="341">
        <v>749420</v>
      </c>
      <c r="H148" s="135"/>
    </row>
    <row r="149" spans="1:8" ht="20.100000000000001" customHeight="1">
      <c r="A149" s="140" t="s">
        <v>163</v>
      </c>
      <c r="B149" s="135"/>
      <c r="C149" s="135"/>
      <c r="D149" s="135"/>
      <c r="E149" s="135"/>
      <c r="F149" s="187" t="s">
        <v>164</v>
      </c>
      <c r="G149" s="341">
        <v>505000</v>
      </c>
      <c r="H149" s="135"/>
    </row>
    <row r="150" spans="1:8" ht="20.100000000000001" customHeight="1">
      <c r="A150" s="140" t="s">
        <v>165</v>
      </c>
      <c r="B150" s="135"/>
      <c r="C150" s="135"/>
      <c r="D150" s="135"/>
      <c r="E150" s="135"/>
      <c r="F150" s="187" t="s">
        <v>166</v>
      </c>
      <c r="G150" s="341">
        <v>2212250</v>
      </c>
      <c r="H150" s="135"/>
    </row>
    <row r="151" spans="1:8" ht="20.100000000000001" customHeight="1">
      <c r="A151" s="140" t="s">
        <v>167</v>
      </c>
      <c r="B151" s="135"/>
      <c r="C151" s="135"/>
      <c r="D151" s="135"/>
      <c r="E151" s="135"/>
      <c r="F151" s="187" t="s">
        <v>168</v>
      </c>
      <c r="G151" s="341">
        <v>0</v>
      </c>
      <c r="H151" s="135"/>
    </row>
    <row r="152" spans="1:8" ht="20.100000000000001" customHeight="1">
      <c r="A152" s="140" t="s">
        <v>169</v>
      </c>
      <c r="B152" s="135"/>
      <c r="C152" s="135"/>
      <c r="D152" s="135"/>
      <c r="E152" s="135"/>
      <c r="F152" s="187" t="s">
        <v>170</v>
      </c>
      <c r="G152" s="341">
        <v>0</v>
      </c>
      <c r="H152" s="135"/>
    </row>
    <row r="153" spans="1:8" ht="20.100000000000001" customHeight="1">
      <c r="A153" s="140" t="s">
        <v>171</v>
      </c>
      <c r="B153" s="141"/>
      <c r="C153" s="141"/>
      <c r="D153" s="141"/>
      <c r="E153" s="141"/>
      <c r="F153" s="187" t="s">
        <v>172</v>
      </c>
      <c r="G153" s="341">
        <v>8654500</v>
      </c>
      <c r="H153" s="135"/>
    </row>
    <row r="154" spans="1:8" ht="20.100000000000001" customHeight="1">
      <c r="A154" s="140" t="s">
        <v>173</v>
      </c>
      <c r="B154" s="141"/>
      <c r="C154" s="141"/>
      <c r="D154" s="141"/>
      <c r="E154" s="141"/>
      <c r="F154" s="187" t="s">
        <v>174</v>
      </c>
      <c r="G154" s="341">
        <v>2319980</v>
      </c>
      <c r="H154" s="135"/>
    </row>
    <row r="155" spans="1:8" ht="20.100000000000001" customHeight="1">
      <c r="A155" s="140" t="s">
        <v>175</v>
      </c>
      <c r="B155" s="141"/>
      <c r="C155" s="141"/>
      <c r="D155" s="141"/>
      <c r="E155" s="141"/>
      <c r="F155" s="187" t="s">
        <v>176</v>
      </c>
      <c r="G155" s="341">
        <v>9500</v>
      </c>
      <c r="H155" s="135"/>
    </row>
    <row r="156" spans="1:8" ht="20.100000000000001" customHeight="1">
      <c r="A156" s="140" t="s">
        <v>177</v>
      </c>
      <c r="B156" s="141"/>
      <c r="C156" s="141"/>
      <c r="D156" s="141"/>
      <c r="E156" s="141"/>
      <c r="F156" s="187" t="s">
        <v>178</v>
      </c>
      <c r="G156" s="341">
        <v>393992</v>
      </c>
      <c r="H156" s="135"/>
    </row>
    <row r="157" spans="1:8" ht="20.100000000000001" customHeight="1">
      <c r="A157" s="140" t="s">
        <v>179</v>
      </c>
      <c r="B157" s="141"/>
      <c r="C157" s="141"/>
      <c r="D157" s="141"/>
      <c r="E157" s="141"/>
      <c r="F157" s="187" t="s">
        <v>180</v>
      </c>
      <c r="G157" s="341">
        <v>0</v>
      </c>
      <c r="H157" s="135"/>
    </row>
    <row r="158" spans="1:8" ht="20.100000000000001" customHeight="1">
      <c r="A158" s="140" t="s">
        <v>181</v>
      </c>
      <c r="B158" s="141"/>
      <c r="C158" s="141"/>
      <c r="D158" s="141"/>
      <c r="E158" s="141"/>
      <c r="F158" s="190">
        <v>52500</v>
      </c>
      <c r="G158" s="341">
        <v>0</v>
      </c>
      <c r="H158" s="135"/>
    </row>
    <row r="159" spans="1:8" ht="20.100000000000001" customHeight="1">
      <c r="A159" s="140" t="s">
        <v>182</v>
      </c>
      <c r="B159" s="141"/>
      <c r="C159" s="141"/>
      <c r="D159" s="141"/>
      <c r="E159" s="141"/>
      <c r="F159" s="187" t="s">
        <v>183</v>
      </c>
      <c r="G159" s="341">
        <v>0</v>
      </c>
      <c r="H159" s="135"/>
    </row>
    <row r="160" spans="1:8" ht="20.100000000000001" customHeight="1">
      <c r="A160" s="140" t="s">
        <v>184</v>
      </c>
      <c r="B160" s="141"/>
      <c r="C160" s="141"/>
      <c r="D160" s="141"/>
      <c r="E160" s="141"/>
      <c r="F160" s="187" t="s">
        <v>185</v>
      </c>
      <c r="G160" s="341">
        <v>0</v>
      </c>
      <c r="H160" s="135"/>
    </row>
    <row r="161" spans="1:8" ht="20.100000000000001" customHeight="1">
      <c r="A161" s="140" t="s">
        <v>186</v>
      </c>
      <c r="B161" s="141"/>
      <c r="C161" s="141"/>
      <c r="D161" s="141"/>
      <c r="E161" s="141"/>
      <c r="F161" s="187" t="s">
        <v>187</v>
      </c>
      <c r="G161" s="341">
        <v>0</v>
      </c>
      <c r="H161" s="135"/>
    </row>
    <row r="162" spans="1:8" ht="20.100000000000001" customHeight="1">
      <c r="A162" s="140" t="s">
        <v>188</v>
      </c>
      <c r="B162" s="141"/>
      <c r="C162" s="141"/>
      <c r="D162" s="141"/>
      <c r="E162" s="141"/>
      <c r="F162" s="187" t="s">
        <v>189</v>
      </c>
      <c r="G162" s="341">
        <v>0</v>
      </c>
      <c r="H162" s="135"/>
    </row>
    <row r="163" spans="1:8" ht="20.100000000000001" customHeight="1">
      <c r="A163" s="140" t="s">
        <v>190</v>
      </c>
      <c r="B163" s="141"/>
      <c r="C163" s="141"/>
      <c r="D163" s="141"/>
      <c r="E163" s="141"/>
      <c r="F163" s="187" t="s">
        <v>191</v>
      </c>
      <c r="G163" s="341">
        <v>4267296</v>
      </c>
      <c r="H163" s="135"/>
    </row>
    <row r="164" spans="1:8" ht="20.100000000000001" customHeight="1">
      <c r="A164" s="140" t="s">
        <v>192</v>
      </c>
      <c r="B164" s="141"/>
      <c r="C164" s="141"/>
      <c r="D164" s="141"/>
      <c r="E164" s="141"/>
      <c r="F164" s="187" t="s">
        <v>193</v>
      </c>
      <c r="G164" s="341">
        <v>0</v>
      </c>
      <c r="H164" s="135"/>
    </row>
    <row r="165" spans="1:8" ht="20.100000000000001" customHeight="1">
      <c r="A165" s="140" t="s">
        <v>194</v>
      </c>
      <c r="B165" s="141"/>
      <c r="C165" s="141"/>
      <c r="D165" s="141"/>
      <c r="E165" s="141"/>
      <c r="F165" s="187" t="s">
        <v>195</v>
      </c>
      <c r="G165" s="341">
        <v>0</v>
      </c>
      <c r="H165" s="135"/>
    </row>
    <row r="166" spans="1:8" ht="20.100000000000001" customHeight="1">
      <c r="A166" s="140" t="s">
        <v>196</v>
      </c>
      <c r="B166" s="141"/>
      <c r="C166" s="141"/>
      <c r="D166" s="141"/>
      <c r="E166" s="141"/>
      <c r="F166" s="187" t="s">
        <v>197</v>
      </c>
      <c r="G166" s="341">
        <v>1255156</v>
      </c>
      <c r="H166" s="135"/>
    </row>
    <row r="167" spans="1:8" ht="20.100000000000001" customHeight="1">
      <c r="A167" s="140" t="s">
        <v>198</v>
      </c>
      <c r="B167" s="141"/>
      <c r="C167" s="141"/>
      <c r="D167" s="141"/>
      <c r="E167" s="141"/>
      <c r="F167" s="187" t="s">
        <v>199</v>
      </c>
      <c r="G167" s="341">
        <v>0</v>
      </c>
      <c r="H167" s="135"/>
    </row>
    <row r="168" spans="1:8" ht="20.100000000000001" customHeight="1">
      <c r="A168" s="140" t="s">
        <v>200</v>
      </c>
      <c r="B168" s="141"/>
      <c r="C168" s="141"/>
      <c r="D168" s="141"/>
      <c r="E168" s="141"/>
      <c r="F168" s="187" t="s">
        <v>201</v>
      </c>
      <c r="G168" s="341">
        <v>4668047</v>
      </c>
      <c r="H168" s="135"/>
    </row>
    <row r="169" spans="1:8" ht="20.100000000000001" customHeight="1">
      <c r="A169" s="140" t="s">
        <v>202</v>
      </c>
      <c r="B169" s="141"/>
      <c r="C169" s="141"/>
      <c r="D169" s="141"/>
      <c r="E169" s="141"/>
      <c r="F169" s="187" t="s">
        <v>203</v>
      </c>
      <c r="G169" s="341">
        <v>60196</v>
      </c>
      <c r="H169" s="135"/>
    </row>
    <row r="170" spans="1:8" ht="20.100000000000001" customHeight="1">
      <c r="A170" s="140" t="s">
        <v>204</v>
      </c>
      <c r="B170" s="141"/>
      <c r="C170" s="141"/>
      <c r="D170" s="141"/>
      <c r="E170" s="141"/>
      <c r="F170" s="187" t="s">
        <v>205</v>
      </c>
      <c r="G170" s="341">
        <v>258216</v>
      </c>
      <c r="H170" s="135"/>
    </row>
    <row r="171" spans="1:8" ht="20.100000000000001" customHeight="1">
      <c r="A171" s="140" t="s">
        <v>206</v>
      </c>
      <c r="B171" s="141"/>
      <c r="C171" s="141"/>
      <c r="D171" s="141"/>
      <c r="E171" s="141"/>
      <c r="F171" s="187" t="s">
        <v>207</v>
      </c>
      <c r="G171" s="341">
        <v>0</v>
      </c>
      <c r="H171" s="135"/>
    </row>
    <row r="172" spans="1:8" ht="20.100000000000001" customHeight="1">
      <c r="A172" s="140" t="s">
        <v>208</v>
      </c>
      <c r="B172" s="141"/>
      <c r="C172" s="141"/>
      <c r="D172" s="141"/>
      <c r="E172" s="141"/>
      <c r="F172" s="187" t="s">
        <v>209</v>
      </c>
      <c r="G172" s="341">
        <v>10000</v>
      </c>
      <c r="H172" s="135"/>
    </row>
    <row r="173" spans="1:8" ht="20.100000000000001" customHeight="1">
      <c r="A173" s="140" t="s">
        <v>210</v>
      </c>
      <c r="B173" s="141"/>
      <c r="C173" s="141"/>
      <c r="D173" s="141"/>
      <c r="E173" s="141"/>
      <c r="F173" s="190">
        <v>56001</v>
      </c>
      <c r="G173" s="341"/>
      <c r="H173" s="135"/>
    </row>
    <row r="174" spans="1:8" ht="20.100000000000001" customHeight="1">
      <c r="A174" s="140" t="s">
        <v>211</v>
      </c>
      <c r="B174" s="141"/>
      <c r="C174" s="141"/>
      <c r="D174" s="141"/>
      <c r="E174" s="141"/>
      <c r="F174" s="190">
        <v>56002</v>
      </c>
      <c r="G174" s="341"/>
      <c r="H174" s="135"/>
    </row>
    <row r="175" spans="1:8" ht="20.100000000000001" customHeight="1">
      <c r="A175" s="140" t="s">
        <v>212</v>
      </c>
      <c r="B175" s="141"/>
      <c r="C175" s="141"/>
      <c r="D175" s="141"/>
      <c r="E175" s="141"/>
      <c r="F175" s="190">
        <v>56003</v>
      </c>
      <c r="G175" s="341"/>
      <c r="H175" s="135"/>
    </row>
    <row r="176" spans="1:8" ht="20.100000000000001" customHeight="1">
      <c r="A176" s="140" t="s">
        <v>213</v>
      </c>
      <c r="B176" s="141"/>
      <c r="C176" s="141"/>
      <c r="D176" s="141"/>
      <c r="E176" s="141"/>
      <c r="F176" s="220" t="s">
        <v>214</v>
      </c>
      <c r="G176" s="341">
        <v>5201</v>
      </c>
      <c r="H176" s="135"/>
    </row>
    <row r="177" spans="1:8" ht="20.100000000000001" customHeight="1">
      <c r="A177" s="140" t="s">
        <v>215</v>
      </c>
      <c r="B177" s="141"/>
      <c r="C177" s="141"/>
      <c r="D177" s="141"/>
      <c r="E177" s="141"/>
      <c r="F177" s="187" t="s">
        <v>216</v>
      </c>
      <c r="G177" s="341">
        <v>3955908</v>
      </c>
      <c r="H177" s="135"/>
    </row>
    <row r="178" spans="1:8" ht="20.100000000000001" customHeight="1">
      <c r="A178" s="155" t="s">
        <v>217</v>
      </c>
      <c r="B178" s="135"/>
      <c r="C178" s="135"/>
      <c r="D178" s="135"/>
      <c r="E178" s="135"/>
      <c r="F178" s="215" t="s">
        <v>218</v>
      </c>
      <c r="G178" s="341"/>
      <c r="H178" s="135"/>
    </row>
    <row r="179" spans="1:8" ht="20.100000000000001" customHeight="1">
      <c r="A179" s="140" t="s">
        <v>219</v>
      </c>
      <c r="B179" s="141"/>
      <c r="C179" s="141"/>
      <c r="D179" s="141"/>
      <c r="E179" s="141"/>
      <c r="F179" s="187" t="s">
        <v>220</v>
      </c>
      <c r="G179" s="341">
        <v>30000</v>
      </c>
      <c r="H179" s="135"/>
    </row>
    <row r="180" spans="1:8" ht="20.100000000000001" customHeight="1">
      <c r="A180" s="140" t="s">
        <v>221</v>
      </c>
      <c r="B180" s="141"/>
      <c r="C180" s="141"/>
      <c r="D180" s="141"/>
      <c r="E180" s="141"/>
      <c r="F180" s="187" t="s">
        <v>222</v>
      </c>
      <c r="G180" s="341">
        <v>140000</v>
      </c>
      <c r="H180" s="135"/>
    </row>
    <row r="181" spans="1:8" ht="20.100000000000001" customHeight="1">
      <c r="A181" s="140" t="s">
        <v>223</v>
      </c>
      <c r="B181" s="141"/>
      <c r="C181" s="141"/>
      <c r="D181" s="141"/>
      <c r="E181" s="141"/>
      <c r="F181" s="187" t="s">
        <v>224</v>
      </c>
      <c r="G181" s="341"/>
      <c r="H181" s="135"/>
    </row>
    <row r="182" spans="1:8" ht="20.100000000000001" customHeight="1">
      <c r="A182" s="140" t="s">
        <v>225</v>
      </c>
      <c r="B182" s="141"/>
      <c r="C182" s="141"/>
      <c r="D182" s="141"/>
      <c r="E182" s="141"/>
      <c r="F182" s="187" t="s">
        <v>226</v>
      </c>
      <c r="G182" s="341">
        <v>15000</v>
      </c>
      <c r="H182" s="135"/>
    </row>
    <row r="183" spans="1:8" ht="20.100000000000001" customHeight="1">
      <c r="A183" s="140" t="s">
        <v>227</v>
      </c>
      <c r="B183" s="141"/>
      <c r="C183" s="141"/>
      <c r="D183" s="141"/>
      <c r="E183" s="141"/>
      <c r="F183" s="187" t="s">
        <v>228</v>
      </c>
      <c r="G183" s="341">
        <v>20000</v>
      </c>
      <c r="H183" s="135"/>
    </row>
    <row r="184" spans="1:8" ht="20.100000000000001" customHeight="1">
      <c r="A184" s="140" t="s">
        <v>229</v>
      </c>
      <c r="B184" s="141"/>
      <c r="C184" s="141"/>
      <c r="D184" s="141"/>
      <c r="E184" s="141"/>
      <c r="F184" s="187" t="s">
        <v>230</v>
      </c>
      <c r="G184" s="341"/>
      <c r="H184" s="135"/>
    </row>
    <row r="185" spans="1:8" ht="20.100000000000001" customHeight="1">
      <c r="A185" s="140" t="s">
        <v>231</v>
      </c>
      <c r="B185" s="141"/>
      <c r="C185" s="141"/>
      <c r="D185" s="141"/>
      <c r="E185" s="141"/>
      <c r="F185" s="187" t="s">
        <v>232</v>
      </c>
      <c r="G185" s="341"/>
      <c r="H185" s="135"/>
    </row>
    <row r="186" spans="1:8" ht="20.100000000000001" customHeight="1">
      <c r="A186" s="140" t="s">
        <v>233</v>
      </c>
      <c r="B186" s="141"/>
      <c r="C186" s="141"/>
      <c r="D186" s="141"/>
      <c r="E186" s="141"/>
      <c r="F186" s="187" t="s">
        <v>234</v>
      </c>
      <c r="G186" s="341">
        <v>1998250</v>
      </c>
      <c r="H186" s="135"/>
    </row>
    <row r="187" spans="1:8" ht="20.100000000000001" customHeight="1">
      <c r="A187" s="140" t="s">
        <v>235</v>
      </c>
      <c r="B187" s="141"/>
      <c r="C187" s="141"/>
      <c r="D187" s="141"/>
      <c r="E187" s="141"/>
      <c r="F187" s="187" t="s">
        <v>236</v>
      </c>
      <c r="G187" s="341">
        <v>3945742</v>
      </c>
      <c r="H187" s="135"/>
    </row>
    <row r="188" spans="1:8" ht="20.100000000000001" customHeight="1">
      <c r="A188" s="140" t="s">
        <v>237</v>
      </c>
      <c r="B188" s="141"/>
      <c r="C188" s="141"/>
      <c r="D188" s="141"/>
      <c r="E188" s="141"/>
      <c r="F188" s="187" t="s">
        <v>238</v>
      </c>
      <c r="G188" s="341">
        <v>340000</v>
      </c>
      <c r="H188" s="135"/>
    </row>
    <row r="189" spans="1:8" ht="20.100000000000001" customHeight="1">
      <c r="A189" s="140" t="s">
        <v>239</v>
      </c>
      <c r="B189" s="141"/>
      <c r="C189" s="141"/>
      <c r="D189" s="141"/>
      <c r="E189" s="141"/>
      <c r="F189" s="187" t="s">
        <v>240</v>
      </c>
      <c r="G189" s="341">
        <v>450000</v>
      </c>
      <c r="H189" s="135"/>
    </row>
    <row r="190" spans="1:8" ht="20.100000000000001" customHeight="1">
      <c r="A190" s="140" t="s">
        <v>241</v>
      </c>
      <c r="B190" s="141"/>
      <c r="C190" s="141"/>
      <c r="D190" s="141"/>
      <c r="E190" s="141"/>
      <c r="F190" s="187" t="s">
        <v>242</v>
      </c>
      <c r="G190" s="341">
        <v>15000</v>
      </c>
      <c r="H190" s="135"/>
    </row>
    <row r="191" spans="1:8" ht="20.100000000000001" customHeight="1">
      <c r="A191" s="140" t="s">
        <v>243</v>
      </c>
      <c r="B191" s="141"/>
      <c r="C191" s="141"/>
      <c r="D191" s="141"/>
      <c r="E191" s="141"/>
      <c r="F191" s="221">
        <v>59600</v>
      </c>
      <c r="G191" s="341"/>
      <c r="H191" s="135"/>
    </row>
    <row r="192" spans="1:8" ht="20.100000000000001" customHeight="1">
      <c r="A192" s="140" t="s">
        <v>244</v>
      </c>
      <c r="B192" s="141"/>
      <c r="C192" s="141"/>
      <c r="D192" s="141"/>
      <c r="E192" s="141"/>
      <c r="F192" s="187" t="s">
        <v>245</v>
      </c>
      <c r="G192" s="341">
        <v>4313572</v>
      </c>
      <c r="H192" s="135"/>
    </row>
    <row r="193" spans="1:8" ht="20.100000000000001" customHeight="1">
      <c r="A193" s="140" t="s">
        <v>246</v>
      </c>
      <c r="B193" s="141"/>
      <c r="C193" s="141"/>
      <c r="D193" s="141"/>
      <c r="E193" s="141"/>
      <c r="F193" s="187" t="s">
        <v>247</v>
      </c>
      <c r="G193" s="341"/>
      <c r="H193" s="135"/>
    </row>
    <row r="194" spans="1:8" ht="20.100000000000001" customHeight="1">
      <c r="A194" s="140" t="s">
        <v>248</v>
      </c>
      <c r="B194" s="141"/>
      <c r="C194" s="141"/>
      <c r="D194" s="141"/>
      <c r="E194" s="141"/>
      <c r="F194" s="187" t="s">
        <v>249</v>
      </c>
      <c r="G194" s="341">
        <v>799530</v>
      </c>
      <c r="H194" s="135"/>
    </row>
    <row r="195" spans="1:8" ht="20.100000000000001" customHeight="1">
      <c r="A195" s="140"/>
      <c r="B195" s="141"/>
      <c r="C195" s="141"/>
      <c r="D195" s="141"/>
      <c r="E195" s="141"/>
      <c r="F195" s="187"/>
      <c r="G195" s="279"/>
      <c r="H195" s="135"/>
    </row>
    <row r="196" spans="1:8" ht="20.100000000000001" customHeight="1">
      <c r="A196" s="163" t="s">
        <v>250</v>
      </c>
      <c r="B196" s="164"/>
      <c r="C196" s="164"/>
      <c r="D196" s="164"/>
      <c r="E196" s="164"/>
      <c r="F196" s="165"/>
      <c r="G196" s="166">
        <v>41391756</v>
      </c>
      <c r="H196" s="135"/>
    </row>
    <row r="197" spans="1:8" ht="20.100000000000001" customHeight="1">
      <c r="A197" s="167"/>
      <c r="B197" s="168"/>
      <c r="C197" s="168"/>
      <c r="D197" s="168"/>
      <c r="E197" s="168"/>
      <c r="F197" s="222"/>
      <c r="G197" s="223"/>
      <c r="H197" s="135"/>
    </row>
    <row r="198" spans="1:8" ht="20.100000000000001" customHeight="1">
      <c r="A198" s="262" t="s">
        <v>251</v>
      </c>
      <c r="B198" s="263"/>
      <c r="C198" s="263"/>
      <c r="D198" s="263"/>
      <c r="E198" s="263"/>
      <c r="F198" s="264"/>
      <c r="G198" s="265"/>
      <c r="H198" s="135"/>
    </row>
    <row r="199" spans="1:8" ht="20.100000000000001" customHeight="1">
      <c r="A199" s="140"/>
      <c r="B199" s="141"/>
      <c r="C199" s="141"/>
      <c r="D199" s="141"/>
      <c r="E199" s="141"/>
      <c r="F199" s="187"/>
      <c r="G199" s="218"/>
      <c r="H199" s="135"/>
    </row>
    <row r="200" spans="1:8" ht="20.100000000000001" customHeight="1">
      <c r="A200" s="140" t="s">
        <v>252</v>
      </c>
      <c r="B200" s="141"/>
      <c r="C200" s="141"/>
      <c r="D200" s="141"/>
      <c r="E200" s="141"/>
      <c r="F200" s="187" t="s">
        <v>253</v>
      </c>
      <c r="G200" s="219">
        <v>572630</v>
      </c>
      <c r="H200" s="135"/>
    </row>
    <row r="201" spans="1:8" ht="20.100000000000001" customHeight="1">
      <c r="A201" s="140" t="s">
        <v>254</v>
      </c>
      <c r="B201" s="141"/>
      <c r="C201" s="141"/>
      <c r="D201" s="141"/>
      <c r="E201" s="141"/>
      <c r="F201" s="187" t="s">
        <v>255</v>
      </c>
      <c r="G201" s="219">
        <v>108749</v>
      </c>
      <c r="H201" s="135"/>
    </row>
    <row r="202" spans="1:8" ht="20.100000000000001" customHeight="1">
      <c r="A202" s="140" t="s">
        <v>256</v>
      </c>
      <c r="B202" s="141"/>
      <c r="C202" s="141"/>
      <c r="D202" s="141"/>
      <c r="E202" s="141"/>
      <c r="F202" s="187" t="s">
        <v>257</v>
      </c>
      <c r="G202" s="219">
        <v>364301</v>
      </c>
      <c r="H202" s="135"/>
    </row>
    <row r="203" spans="1:8" ht="20.100000000000001" customHeight="1">
      <c r="A203" s="140" t="s">
        <v>258</v>
      </c>
      <c r="B203" s="141"/>
      <c r="C203" s="141"/>
      <c r="D203" s="141"/>
      <c r="E203" s="141"/>
      <c r="F203" s="187" t="s">
        <v>259</v>
      </c>
      <c r="G203" s="219">
        <v>298584</v>
      </c>
      <c r="H203" s="135"/>
    </row>
    <row r="204" spans="1:8" ht="20.100000000000001" customHeight="1">
      <c r="A204" s="140" t="s">
        <v>260</v>
      </c>
      <c r="B204" s="141"/>
      <c r="C204" s="141"/>
      <c r="D204" s="141"/>
      <c r="E204" s="141"/>
      <c r="F204" s="187" t="s">
        <v>261</v>
      </c>
      <c r="G204" s="219">
        <v>2568339</v>
      </c>
      <c r="H204" s="135"/>
    </row>
    <row r="205" spans="1:8" ht="20.100000000000001" customHeight="1">
      <c r="A205" s="140" t="s">
        <v>262</v>
      </c>
      <c r="B205" s="141"/>
      <c r="C205" s="141"/>
      <c r="D205" s="141"/>
      <c r="E205" s="141"/>
      <c r="F205" s="187" t="s">
        <v>263</v>
      </c>
      <c r="G205" s="219">
        <v>87125</v>
      </c>
      <c r="H205" s="135"/>
    </row>
    <row r="206" spans="1:8" ht="20.100000000000001" customHeight="1">
      <c r="A206" s="140" t="s">
        <v>264</v>
      </c>
      <c r="B206" s="141"/>
      <c r="C206" s="141"/>
      <c r="D206" s="141"/>
      <c r="E206" s="141"/>
      <c r="F206" s="187" t="s">
        <v>265</v>
      </c>
      <c r="G206" s="219">
        <v>1245191</v>
      </c>
      <c r="H206" s="135"/>
    </row>
    <row r="207" spans="1:8" ht="20.100000000000001" customHeight="1">
      <c r="A207" s="140" t="s">
        <v>266</v>
      </c>
      <c r="B207" s="141"/>
      <c r="C207" s="141"/>
      <c r="D207" s="141"/>
      <c r="E207" s="141"/>
      <c r="F207" s="187" t="s">
        <v>267</v>
      </c>
      <c r="G207" s="219">
        <v>0</v>
      </c>
      <c r="H207" s="135"/>
    </row>
    <row r="208" spans="1:8" ht="20.100000000000001" customHeight="1">
      <c r="A208" s="140" t="s">
        <v>268</v>
      </c>
      <c r="B208" s="141"/>
      <c r="C208" s="141"/>
      <c r="D208" s="141"/>
      <c r="E208" s="141"/>
      <c r="F208" s="187" t="s">
        <v>269</v>
      </c>
      <c r="G208" s="219">
        <v>115400</v>
      </c>
      <c r="H208" s="135"/>
    </row>
    <row r="209" spans="1:8" ht="20.100000000000001" customHeight="1">
      <c r="A209" s="140" t="s">
        <v>270</v>
      </c>
      <c r="B209" s="141"/>
      <c r="C209" s="141"/>
      <c r="D209" s="141"/>
      <c r="E209" s="141"/>
      <c r="F209" s="187" t="s">
        <v>271</v>
      </c>
      <c r="G209" s="219">
        <v>121585</v>
      </c>
      <c r="H209" s="135"/>
    </row>
    <row r="210" spans="1:8" ht="20.100000000000001" customHeight="1">
      <c r="A210" s="140" t="s">
        <v>272</v>
      </c>
      <c r="B210" s="141"/>
      <c r="C210" s="141"/>
      <c r="D210" s="141"/>
      <c r="E210" s="141"/>
      <c r="F210" s="187" t="s">
        <v>273</v>
      </c>
      <c r="G210" s="219">
        <v>1012798</v>
      </c>
      <c r="H210" s="135"/>
    </row>
    <row r="211" spans="1:8" ht="20.100000000000001" customHeight="1">
      <c r="A211" s="140" t="s">
        <v>274</v>
      </c>
      <c r="B211" s="141"/>
      <c r="C211" s="141"/>
      <c r="D211" s="141"/>
      <c r="E211" s="141"/>
      <c r="F211" s="187" t="s">
        <v>275</v>
      </c>
      <c r="G211" s="219">
        <v>62941</v>
      </c>
      <c r="H211" s="135"/>
    </row>
    <row r="212" spans="1:8" ht="20.100000000000001" customHeight="1">
      <c r="A212" s="140" t="s">
        <v>276</v>
      </c>
      <c r="B212" s="141"/>
      <c r="C212" s="141"/>
      <c r="D212" s="141"/>
      <c r="E212" s="141"/>
      <c r="F212" s="187" t="s">
        <v>277</v>
      </c>
      <c r="G212" s="219">
        <v>17000</v>
      </c>
      <c r="H212" s="135"/>
    </row>
    <row r="213" spans="1:8" ht="20.100000000000001" customHeight="1">
      <c r="A213" s="140" t="s">
        <v>278</v>
      </c>
      <c r="B213" s="135"/>
      <c r="C213" s="135"/>
      <c r="D213" s="135"/>
      <c r="E213" s="135"/>
      <c r="F213" s="187" t="s">
        <v>279</v>
      </c>
      <c r="G213" s="219">
        <v>33000</v>
      </c>
      <c r="H213" s="135"/>
    </row>
    <row r="214" spans="1:8" ht="20.100000000000001" customHeight="1">
      <c r="A214" s="140" t="s">
        <v>280</v>
      </c>
      <c r="B214" s="135"/>
      <c r="C214" s="135"/>
      <c r="D214" s="135"/>
      <c r="E214" s="135"/>
      <c r="F214" s="190">
        <v>64007</v>
      </c>
      <c r="G214" s="219">
        <v>0</v>
      </c>
      <c r="H214" s="135"/>
    </row>
    <row r="215" spans="1:8" ht="20.100000000000001" customHeight="1">
      <c r="A215" s="140" t="s">
        <v>281</v>
      </c>
      <c r="B215" s="141"/>
      <c r="C215" s="141"/>
      <c r="D215" s="141"/>
      <c r="E215" s="141"/>
      <c r="F215" s="187" t="s">
        <v>282</v>
      </c>
      <c r="G215" s="219">
        <v>2525497</v>
      </c>
      <c r="H215" s="135"/>
    </row>
    <row r="216" spans="1:8" ht="20.100000000000001" customHeight="1">
      <c r="A216" s="140" t="s">
        <v>404</v>
      </c>
      <c r="B216" s="141"/>
      <c r="C216" s="141"/>
      <c r="D216" s="141"/>
      <c r="E216" s="141"/>
      <c r="F216" s="187" t="s">
        <v>284</v>
      </c>
      <c r="G216" s="219">
        <v>0</v>
      </c>
      <c r="H216" s="135"/>
    </row>
    <row r="217" spans="1:8" ht="20.100000000000001" customHeight="1">
      <c r="A217" s="140" t="s">
        <v>285</v>
      </c>
      <c r="B217" s="141"/>
      <c r="C217" s="141"/>
      <c r="D217" s="141"/>
      <c r="E217" s="141"/>
      <c r="F217" s="187" t="s">
        <v>286</v>
      </c>
      <c r="G217" s="219">
        <v>0</v>
      </c>
      <c r="H217" s="135"/>
    </row>
    <row r="218" spans="1:8" ht="20.100000000000001" customHeight="1">
      <c r="A218" s="140" t="s">
        <v>287</v>
      </c>
      <c r="B218" s="141"/>
      <c r="C218" s="141"/>
      <c r="D218" s="141"/>
      <c r="E218" s="141"/>
      <c r="F218" s="187" t="s">
        <v>288</v>
      </c>
      <c r="G218" s="219">
        <v>619397</v>
      </c>
      <c r="H218" s="135"/>
    </row>
    <row r="219" spans="1:8" ht="20.100000000000001" customHeight="1">
      <c r="A219" s="140" t="s">
        <v>289</v>
      </c>
      <c r="B219" s="141"/>
      <c r="C219" s="141"/>
      <c r="D219" s="141"/>
      <c r="E219" s="141"/>
      <c r="F219" s="187" t="s">
        <v>290</v>
      </c>
      <c r="G219" s="219">
        <v>694463</v>
      </c>
      <c r="H219" s="135"/>
    </row>
    <row r="220" spans="1:8" ht="20.100000000000001" customHeight="1">
      <c r="A220" s="140" t="s">
        <v>291</v>
      </c>
      <c r="B220" s="135"/>
      <c r="C220" s="135"/>
      <c r="D220" s="135"/>
      <c r="E220" s="135"/>
      <c r="F220" s="215" t="s">
        <v>292</v>
      </c>
      <c r="G220" s="219">
        <v>2306581</v>
      </c>
      <c r="H220" s="135"/>
    </row>
    <row r="221" spans="1:8" ht="20.100000000000001" customHeight="1">
      <c r="A221" s="140" t="s">
        <v>293</v>
      </c>
      <c r="B221" s="141"/>
      <c r="C221" s="141"/>
      <c r="D221" s="141"/>
      <c r="E221" s="141"/>
      <c r="F221" s="187" t="s">
        <v>294</v>
      </c>
      <c r="G221" s="219">
        <v>304350</v>
      </c>
      <c r="H221" s="135"/>
    </row>
    <row r="222" spans="1:8" ht="20.100000000000001" customHeight="1">
      <c r="A222" s="140" t="s">
        <v>295</v>
      </c>
      <c r="B222" s="141"/>
      <c r="C222" s="141"/>
      <c r="D222" s="141"/>
      <c r="E222" s="141"/>
      <c r="F222" s="187" t="s">
        <v>296</v>
      </c>
      <c r="G222" s="219">
        <v>107197</v>
      </c>
      <c r="H222" s="135"/>
    </row>
    <row r="223" spans="1:8" ht="20.100000000000001" customHeight="1">
      <c r="A223" s="142" t="s">
        <v>297</v>
      </c>
      <c r="B223" s="143"/>
      <c r="C223" s="143"/>
      <c r="D223" s="143"/>
      <c r="E223" s="143"/>
      <c r="F223" s="201" t="s">
        <v>298</v>
      </c>
      <c r="G223" s="219">
        <v>307914</v>
      </c>
      <c r="H223" s="135"/>
    </row>
    <row r="224" spans="1:8" ht="20.100000000000001" customHeight="1">
      <c r="A224" s="140" t="s">
        <v>299</v>
      </c>
      <c r="B224" s="141"/>
      <c r="C224" s="141"/>
      <c r="D224" s="141"/>
      <c r="E224" s="141"/>
      <c r="F224" s="211" t="s">
        <v>300</v>
      </c>
      <c r="G224" s="219">
        <v>20000</v>
      </c>
      <c r="H224" s="135"/>
    </row>
    <row r="225" spans="1:9" ht="20.100000000000001" customHeight="1">
      <c r="A225" s="140" t="s">
        <v>301</v>
      </c>
      <c r="B225" s="141"/>
      <c r="C225" s="141"/>
      <c r="D225" s="141"/>
      <c r="E225" s="141"/>
      <c r="F225" s="187" t="s">
        <v>302</v>
      </c>
      <c r="G225" s="219">
        <v>0</v>
      </c>
      <c r="H225" s="135"/>
    </row>
    <row r="226" spans="1:9" ht="20.100000000000001" customHeight="1">
      <c r="A226" s="140" t="s">
        <v>303</v>
      </c>
      <c r="B226" s="141"/>
      <c r="C226" s="141"/>
      <c r="D226" s="141"/>
      <c r="E226" s="141"/>
      <c r="F226" s="187" t="s">
        <v>304</v>
      </c>
      <c r="G226" s="219">
        <v>0</v>
      </c>
      <c r="H226" s="135"/>
    </row>
    <row r="227" spans="1:9" ht="20.100000000000001" customHeight="1">
      <c r="A227" s="140" t="s">
        <v>305</v>
      </c>
      <c r="B227" s="141"/>
      <c r="C227" s="141"/>
      <c r="D227" s="141"/>
      <c r="E227" s="141"/>
      <c r="F227" s="187" t="s">
        <v>306</v>
      </c>
      <c r="G227" s="219">
        <v>1340400</v>
      </c>
      <c r="H227" s="135"/>
    </row>
    <row r="228" spans="1:9" ht="20.100000000000001" customHeight="1">
      <c r="A228" s="140" t="s">
        <v>307</v>
      </c>
      <c r="B228" s="141"/>
      <c r="C228" s="141"/>
      <c r="D228" s="141"/>
      <c r="E228" s="141"/>
      <c r="F228" s="187" t="s">
        <v>308</v>
      </c>
      <c r="G228" s="219">
        <v>0</v>
      </c>
      <c r="H228" s="135"/>
    </row>
    <row r="229" spans="1:9" ht="20.100000000000001" customHeight="1">
      <c r="A229" s="140" t="s">
        <v>309</v>
      </c>
      <c r="B229" s="141"/>
      <c r="C229" s="141"/>
      <c r="D229" s="141"/>
      <c r="E229" s="141"/>
      <c r="F229" s="187" t="s">
        <v>310</v>
      </c>
      <c r="G229" s="219">
        <v>0</v>
      </c>
      <c r="H229" s="135"/>
    </row>
    <row r="230" spans="1:9" ht="20.100000000000001" customHeight="1">
      <c r="A230" s="169" t="s">
        <v>311</v>
      </c>
      <c r="B230" s="141"/>
      <c r="C230" s="141"/>
      <c r="D230" s="170"/>
      <c r="E230" s="141"/>
      <c r="F230" s="224" t="s">
        <v>312</v>
      </c>
      <c r="G230" s="219">
        <v>0</v>
      </c>
      <c r="H230" s="135"/>
    </row>
    <row r="231" spans="1:9" ht="20.100000000000001" customHeight="1">
      <c r="A231" s="169" t="s">
        <v>313</v>
      </c>
      <c r="B231" s="171"/>
      <c r="C231" s="171"/>
      <c r="D231" s="172"/>
      <c r="E231" s="171"/>
      <c r="F231" s="225" t="s">
        <v>314</v>
      </c>
      <c r="G231" s="219">
        <v>0</v>
      </c>
      <c r="H231" s="135"/>
    </row>
    <row r="232" spans="1:9" ht="20.100000000000001" customHeight="1">
      <c r="A232" s="169" t="s">
        <v>315</v>
      </c>
      <c r="B232" s="171"/>
      <c r="C232" s="171"/>
      <c r="D232" s="172"/>
      <c r="E232" s="171"/>
      <c r="F232" s="225" t="s">
        <v>316</v>
      </c>
      <c r="G232" s="219">
        <v>0</v>
      </c>
      <c r="H232" s="135"/>
    </row>
    <row r="233" spans="1:9" ht="20.100000000000001" customHeight="1">
      <c r="A233" s="169" t="s">
        <v>317</v>
      </c>
      <c r="B233" s="171"/>
      <c r="C233" s="171"/>
      <c r="D233" s="172"/>
      <c r="E233" s="171"/>
      <c r="F233" s="226" t="s">
        <v>318</v>
      </c>
      <c r="G233" s="219">
        <v>0</v>
      </c>
      <c r="H233" s="135"/>
    </row>
    <row r="234" spans="1:9" ht="20.100000000000001" customHeight="1">
      <c r="A234" s="169" t="s">
        <v>319</v>
      </c>
      <c r="B234" s="171"/>
      <c r="C234" s="171"/>
      <c r="D234" s="172"/>
      <c r="E234" s="171"/>
      <c r="F234" s="227">
        <v>69270</v>
      </c>
      <c r="G234" s="219">
        <v>0</v>
      </c>
      <c r="H234" s="135"/>
    </row>
    <row r="235" spans="1:9" ht="20.100000000000001" customHeight="1">
      <c r="A235" s="140" t="s">
        <v>321</v>
      </c>
      <c r="B235" s="141"/>
      <c r="C235" s="141"/>
      <c r="D235" s="141"/>
      <c r="E235" s="141"/>
      <c r="F235" s="187" t="s">
        <v>322</v>
      </c>
      <c r="G235" s="219">
        <v>1689267</v>
      </c>
      <c r="H235" s="135"/>
      <c r="I235" s="173"/>
    </row>
    <row r="236" spans="1:9" ht="20.100000000000001" customHeight="1">
      <c r="A236" s="140" t="s">
        <v>323</v>
      </c>
      <c r="B236" s="141"/>
      <c r="C236" s="141"/>
      <c r="D236" s="141"/>
      <c r="E236" s="141"/>
      <c r="F236" s="187" t="s">
        <v>324</v>
      </c>
      <c r="G236" s="219">
        <v>0</v>
      </c>
      <c r="H236" s="135"/>
    </row>
    <row r="237" spans="1:9" ht="20.100000000000001" customHeight="1">
      <c r="A237" s="140" t="s">
        <v>325</v>
      </c>
      <c r="B237" s="141"/>
      <c r="C237" s="141"/>
      <c r="D237" s="141"/>
      <c r="E237" s="141"/>
      <c r="F237" s="187" t="s">
        <v>326</v>
      </c>
      <c r="G237" s="219">
        <v>25736</v>
      </c>
      <c r="H237" s="135"/>
    </row>
    <row r="238" spans="1:9" ht="20.100000000000001" customHeight="1">
      <c r="A238" s="140"/>
      <c r="B238" s="141"/>
      <c r="C238" s="141"/>
      <c r="D238" s="141"/>
      <c r="E238" s="141"/>
      <c r="F238" s="187"/>
      <c r="G238" s="228"/>
      <c r="H238" s="135"/>
    </row>
    <row r="239" spans="1:9" ht="20.100000000000001" customHeight="1">
      <c r="A239" s="243" t="s">
        <v>327</v>
      </c>
      <c r="B239" s="269"/>
      <c r="C239" s="269"/>
      <c r="D239" s="269"/>
      <c r="E239" s="269"/>
      <c r="F239" s="270"/>
      <c r="G239" s="342">
        <v>16548445</v>
      </c>
      <c r="H239" s="135"/>
    </row>
    <row r="240" spans="1:9" ht="20.100000000000001" customHeight="1">
      <c r="A240" s="167"/>
      <c r="B240" s="168"/>
      <c r="C240" s="168"/>
      <c r="D240" s="168"/>
      <c r="E240" s="168"/>
      <c r="F240" s="266"/>
      <c r="G240" s="343"/>
      <c r="H240" s="135"/>
    </row>
    <row r="241" spans="1:10" ht="20.100000000000001" customHeight="1">
      <c r="A241" s="324" t="s">
        <v>328</v>
      </c>
      <c r="B241" s="325"/>
      <c r="C241" s="325"/>
      <c r="D241" s="325"/>
      <c r="E241" s="325"/>
      <c r="F241" s="326"/>
      <c r="G241" s="344"/>
      <c r="H241" s="135"/>
    </row>
    <row r="242" spans="1:10" ht="20.100000000000001" customHeight="1">
      <c r="A242" s="140"/>
      <c r="B242" s="141"/>
      <c r="C242" s="141"/>
      <c r="D242" s="141"/>
      <c r="E242" s="141"/>
      <c r="F242" s="187"/>
      <c r="G242" s="228"/>
      <c r="H242" s="135"/>
    </row>
    <row r="243" spans="1:10" ht="20.100000000000001" customHeight="1">
      <c r="A243" s="142" t="s">
        <v>329</v>
      </c>
      <c r="B243" s="143"/>
      <c r="C243" s="143"/>
      <c r="D243" s="143"/>
      <c r="E243" s="143"/>
      <c r="F243" s="201" t="s">
        <v>330</v>
      </c>
      <c r="G243" s="219">
        <v>0</v>
      </c>
      <c r="H243" s="135"/>
    </row>
    <row r="244" spans="1:10" ht="20.100000000000001" customHeight="1">
      <c r="A244" s="142" t="s">
        <v>331</v>
      </c>
      <c r="B244" s="143"/>
      <c r="C244" s="143"/>
      <c r="D244" s="143"/>
      <c r="E244" s="143"/>
      <c r="F244" s="201" t="s">
        <v>332</v>
      </c>
      <c r="G244" s="219">
        <v>0</v>
      </c>
      <c r="H244" s="135"/>
    </row>
    <row r="245" spans="1:10" ht="20.100000000000001" customHeight="1">
      <c r="A245" s="140" t="s">
        <v>333</v>
      </c>
      <c r="B245" s="141"/>
      <c r="C245" s="141"/>
      <c r="D245" s="141"/>
      <c r="E245" s="141"/>
      <c r="F245" s="187" t="s">
        <v>334</v>
      </c>
      <c r="G245" s="219">
        <v>0</v>
      </c>
      <c r="H245" s="135"/>
    </row>
    <row r="246" spans="1:10" ht="20.100000000000001" customHeight="1">
      <c r="A246" s="142" t="s">
        <v>335</v>
      </c>
      <c r="B246" s="143"/>
      <c r="C246" s="143"/>
      <c r="D246" s="143"/>
      <c r="E246" s="143"/>
      <c r="F246" s="201" t="s">
        <v>336</v>
      </c>
      <c r="G246" s="219">
        <v>0</v>
      </c>
      <c r="H246" s="146"/>
      <c r="I246" s="174"/>
    </row>
    <row r="247" spans="1:10" ht="20.100000000000001" customHeight="1">
      <c r="A247" s="142" t="s">
        <v>337</v>
      </c>
      <c r="B247" s="143"/>
      <c r="C247" s="143"/>
      <c r="D247" s="143"/>
      <c r="E247" s="143"/>
      <c r="F247" s="214">
        <v>73050</v>
      </c>
      <c r="G247" s="219">
        <v>10000</v>
      </c>
      <c r="H247" s="146"/>
      <c r="I247" s="174"/>
    </row>
    <row r="248" spans="1:10" ht="20.100000000000001" customHeight="1">
      <c r="A248" s="142" t="s">
        <v>410</v>
      </c>
      <c r="B248" s="143"/>
      <c r="C248" s="143"/>
      <c r="D248" s="143"/>
      <c r="E248" s="143"/>
      <c r="F248" s="214">
        <v>73100</v>
      </c>
      <c r="G248" s="219">
        <v>0</v>
      </c>
      <c r="H248" s="146"/>
      <c r="I248" s="174"/>
    </row>
    <row r="249" spans="1:10" ht="20.100000000000001" customHeight="1">
      <c r="A249" s="142" t="s">
        <v>338</v>
      </c>
      <c r="B249" s="143"/>
      <c r="C249" s="143"/>
      <c r="D249" s="143"/>
      <c r="E249" s="143"/>
      <c r="F249" s="201" t="s">
        <v>339</v>
      </c>
      <c r="G249" s="219">
        <v>0</v>
      </c>
      <c r="H249" s="146"/>
      <c r="I249" s="174"/>
    </row>
    <row r="250" spans="1:10" ht="20.100000000000001" customHeight="1">
      <c r="A250" s="142" t="s">
        <v>340</v>
      </c>
      <c r="B250" s="143"/>
      <c r="C250" s="143"/>
      <c r="D250" s="143"/>
      <c r="E250" s="143"/>
      <c r="F250" s="201" t="s">
        <v>341</v>
      </c>
      <c r="G250" s="219">
        <v>0</v>
      </c>
      <c r="H250" s="146"/>
      <c r="I250" s="174"/>
      <c r="J250" s="174"/>
    </row>
    <row r="251" spans="1:10" s="174" customFormat="1" ht="20.100000000000001" customHeight="1">
      <c r="A251" s="142" t="s">
        <v>342</v>
      </c>
      <c r="B251" s="143"/>
      <c r="C251" s="143"/>
      <c r="D251" s="143"/>
      <c r="E251" s="143"/>
      <c r="F251" s="201" t="s">
        <v>343</v>
      </c>
      <c r="G251" s="219">
        <v>0</v>
      </c>
      <c r="H251" s="146"/>
    </row>
    <row r="252" spans="1:10" ht="20.100000000000001" customHeight="1">
      <c r="A252" s="142" t="s">
        <v>344</v>
      </c>
      <c r="B252" s="143"/>
      <c r="C252" s="143"/>
      <c r="D252" s="143"/>
      <c r="E252" s="143"/>
      <c r="F252" s="201" t="s">
        <v>345</v>
      </c>
      <c r="G252" s="219">
        <v>0</v>
      </c>
      <c r="H252" s="146"/>
      <c r="I252" s="174"/>
      <c r="J252" s="174"/>
    </row>
    <row r="253" spans="1:10" ht="20.100000000000001" customHeight="1">
      <c r="A253" s="142" t="s">
        <v>346</v>
      </c>
      <c r="B253" s="143"/>
      <c r="C253" s="143"/>
      <c r="D253" s="143"/>
      <c r="E253" s="143"/>
      <c r="F253" s="201" t="s">
        <v>347</v>
      </c>
      <c r="G253" s="219">
        <v>0</v>
      </c>
      <c r="H253" s="146"/>
      <c r="I253" s="174"/>
    </row>
    <row r="254" spans="1:10" ht="20.100000000000001" customHeight="1">
      <c r="A254" s="142"/>
      <c r="B254" s="143"/>
      <c r="C254" s="143"/>
      <c r="D254" s="143"/>
      <c r="E254" s="143"/>
      <c r="F254" s="201"/>
      <c r="G254" s="345"/>
      <c r="H254" s="146"/>
      <c r="I254" s="174"/>
    </row>
    <row r="255" spans="1:10" ht="20.100000000000001" customHeight="1">
      <c r="A255" s="243" t="s">
        <v>348</v>
      </c>
      <c r="B255" s="269"/>
      <c r="C255" s="269"/>
      <c r="D255" s="269"/>
      <c r="E255" s="269"/>
      <c r="F255" s="270"/>
      <c r="G255" s="342">
        <v>10000</v>
      </c>
      <c r="H255" s="135"/>
    </row>
    <row r="256" spans="1:10" ht="20.100000000000001" customHeight="1">
      <c r="A256" s="167"/>
      <c r="B256" s="168"/>
      <c r="C256" s="168"/>
      <c r="D256" s="168"/>
      <c r="E256" s="168"/>
      <c r="F256" s="168"/>
      <c r="G256" s="346"/>
      <c r="H256" s="135"/>
    </row>
    <row r="257" spans="1:8" ht="20.100000000000001" customHeight="1" thickBot="1">
      <c r="A257" s="159" t="s">
        <v>349</v>
      </c>
      <c r="B257" s="160"/>
      <c r="C257" s="160"/>
      <c r="D257" s="160"/>
      <c r="E257" s="160"/>
      <c r="F257" s="161"/>
      <c r="G257" s="347">
        <v>57950201</v>
      </c>
      <c r="H257" s="135"/>
    </row>
    <row r="258" spans="1:8" ht="20.100000000000001" customHeight="1" thickTop="1">
      <c r="A258" s="251"/>
      <c r="B258" s="252"/>
      <c r="C258" s="252"/>
      <c r="D258" s="252"/>
      <c r="E258" s="252"/>
      <c r="F258" s="253"/>
      <c r="G258" s="348"/>
      <c r="H258" s="135"/>
    </row>
    <row r="259" spans="1:8" ht="20.100000000000001" customHeight="1">
      <c r="A259" s="318"/>
      <c r="B259" s="319"/>
      <c r="C259" s="319"/>
      <c r="D259" s="319"/>
      <c r="E259" s="319"/>
      <c r="F259" s="320"/>
      <c r="G259" s="349"/>
      <c r="H259" s="135"/>
    </row>
    <row r="260" spans="1:8" ht="20.100000000000001" customHeight="1">
      <c r="A260" s="140" t="s">
        <v>350</v>
      </c>
      <c r="B260" s="141"/>
      <c r="C260" s="141"/>
      <c r="D260" s="141"/>
      <c r="E260" s="141"/>
      <c r="F260" s="229">
        <v>30100</v>
      </c>
      <c r="G260" s="341">
        <v>500000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4644954</v>
      </c>
      <c r="H267" s="135"/>
    </row>
    <row r="268" spans="1:8" ht="20.100000000000001" customHeight="1">
      <c r="A268" s="140" t="s">
        <v>358</v>
      </c>
      <c r="B268" s="141"/>
      <c r="C268" s="141"/>
      <c r="D268" s="141"/>
      <c r="E268" s="141"/>
      <c r="F268" s="229">
        <v>31100</v>
      </c>
      <c r="G268" s="350">
        <v>4123020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9267974</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-26195588</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-16927614</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00000"/>
  </sheetPr>
  <dimension ref="A1:L278"/>
  <sheetViews>
    <sheetView showGridLines="0" topLeftCell="A251"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42578125" style="33" customWidth="1"/>
    <col min="4" max="4" width="9.140625" style="33"/>
    <col min="5" max="5" width="49.42578125" style="33" customWidth="1"/>
    <col min="6" max="6" width="17" style="33" customWidth="1"/>
    <col min="7" max="7" width="25.42578125" style="33" customWidth="1"/>
    <col min="8" max="8" width="1.85546875" style="33" customWidth="1"/>
    <col min="9" max="9" width="11.570312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383</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6851756</v>
      </c>
      <c r="H12" s="135"/>
    </row>
    <row r="13" spans="1:8" ht="20.100000000000001" customHeight="1">
      <c r="A13" s="140" t="s">
        <v>9</v>
      </c>
      <c r="B13" s="141"/>
      <c r="C13" s="135" t="s">
        <v>11</v>
      </c>
      <c r="D13" s="141"/>
      <c r="E13" s="141"/>
      <c r="F13" s="187" t="s">
        <v>12</v>
      </c>
      <c r="G13" s="186">
        <v>75342548</v>
      </c>
      <c r="H13" s="135"/>
    </row>
    <row r="14" spans="1:8" ht="20.100000000000001" customHeight="1">
      <c r="A14" s="140" t="s">
        <v>9</v>
      </c>
      <c r="B14" s="141"/>
      <c r="C14" s="141" t="s">
        <v>13</v>
      </c>
      <c r="D14" s="141"/>
      <c r="E14" s="141"/>
      <c r="F14" s="187" t="s">
        <v>14</v>
      </c>
      <c r="G14" s="188">
        <v>9414073</v>
      </c>
      <c r="H14" s="135"/>
    </row>
    <row r="15" spans="1:8" ht="20.100000000000001" customHeight="1">
      <c r="A15" s="140" t="s">
        <v>9</v>
      </c>
      <c r="B15" s="141"/>
      <c r="C15" s="144" t="s">
        <v>15</v>
      </c>
      <c r="D15" s="141"/>
      <c r="E15" s="141"/>
      <c r="F15" s="187" t="s">
        <v>16</v>
      </c>
      <c r="G15" s="188">
        <v>1366121</v>
      </c>
      <c r="H15" s="135"/>
    </row>
    <row r="16" spans="1:8" ht="20.100000000000001" customHeight="1">
      <c r="A16" s="140" t="s">
        <v>9</v>
      </c>
      <c r="B16" s="141"/>
      <c r="C16" s="144" t="s">
        <v>17</v>
      </c>
      <c r="D16" s="141"/>
      <c r="E16" s="141"/>
      <c r="F16" s="187" t="s">
        <v>18</v>
      </c>
      <c r="G16" s="189">
        <v>2086470</v>
      </c>
      <c r="H16" s="135"/>
    </row>
    <row r="17" spans="1:8" ht="20.100000000000001" customHeight="1">
      <c r="A17" s="140" t="s">
        <v>9</v>
      </c>
      <c r="B17" s="141"/>
      <c r="C17" s="135" t="s">
        <v>19</v>
      </c>
      <c r="D17" s="141"/>
      <c r="E17" s="141"/>
      <c r="F17" s="190">
        <v>40160</v>
      </c>
      <c r="G17" s="189">
        <v>93873</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95154841</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774333</v>
      </c>
      <c r="H21" s="146"/>
    </row>
    <row r="22" spans="1:8" ht="20.100000000000001" customHeight="1">
      <c r="A22" s="142" t="s">
        <v>21</v>
      </c>
      <c r="B22" s="141"/>
      <c r="C22" s="135" t="s">
        <v>11</v>
      </c>
      <c r="D22" s="141"/>
      <c r="E22" s="141"/>
      <c r="F22" s="187" t="s">
        <v>22</v>
      </c>
      <c r="G22" s="193">
        <v>9234896</v>
      </c>
      <c r="H22" s="135"/>
    </row>
    <row r="23" spans="1:8" ht="20.100000000000001" customHeight="1">
      <c r="A23" s="142" t="s">
        <v>21</v>
      </c>
      <c r="B23" s="141"/>
      <c r="C23" s="141" t="s">
        <v>13</v>
      </c>
      <c r="D23" s="141"/>
      <c r="E23" s="141"/>
      <c r="F23" s="187" t="s">
        <v>23</v>
      </c>
      <c r="G23" s="194">
        <v>1466637</v>
      </c>
      <c r="H23" s="135"/>
    </row>
    <row r="24" spans="1:8" ht="20.100000000000001" customHeight="1">
      <c r="A24" s="142" t="s">
        <v>21</v>
      </c>
      <c r="B24" s="141"/>
      <c r="C24" s="144" t="s">
        <v>15</v>
      </c>
      <c r="D24" s="141"/>
      <c r="E24" s="141"/>
      <c r="F24" s="187" t="s">
        <v>24</v>
      </c>
      <c r="G24" s="194">
        <v>272815</v>
      </c>
      <c r="H24" s="135"/>
    </row>
    <row r="25" spans="1:8" ht="20.100000000000001" customHeight="1">
      <c r="A25" s="142" t="s">
        <v>21</v>
      </c>
      <c r="B25" s="141"/>
      <c r="C25" s="144" t="s">
        <v>17</v>
      </c>
      <c r="D25" s="141"/>
      <c r="E25" s="141"/>
      <c r="F25" s="187" t="s">
        <v>25</v>
      </c>
      <c r="G25" s="194">
        <v>388140</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12136821</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157185</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157185</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107448847</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2055605</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224296</v>
      </c>
      <c r="H49" s="135"/>
    </row>
    <row r="50" spans="1:8" ht="20.100000000000001" customHeight="1">
      <c r="A50" s="140" t="s">
        <v>48</v>
      </c>
      <c r="B50" s="141"/>
      <c r="C50" s="141"/>
      <c r="D50" s="141"/>
      <c r="E50" s="141"/>
      <c r="F50" s="201" t="s">
        <v>49</v>
      </c>
      <c r="G50" s="199">
        <v>9660022</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1018034</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308867</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5365827</v>
      </c>
      <c r="H58" s="135"/>
    </row>
    <row r="59" spans="1:8" ht="20.100000000000001" customHeight="1">
      <c r="A59" s="142" t="s">
        <v>65</v>
      </c>
      <c r="B59" s="143"/>
      <c r="C59" s="143"/>
      <c r="D59" s="143"/>
      <c r="E59" s="143"/>
      <c r="F59" s="201" t="s">
        <v>66</v>
      </c>
      <c r="G59" s="199">
        <v>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126081498</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3593367</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3593367</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148245620</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3475158</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1490000</v>
      </c>
      <c r="H80" s="135"/>
    </row>
    <row r="81" spans="1:10" ht="20.100000000000001" customHeight="1">
      <c r="A81" s="140" t="s">
        <v>94</v>
      </c>
      <c r="B81" s="141"/>
      <c r="C81" s="141"/>
      <c r="D81" s="141"/>
      <c r="E81" s="141"/>
      <c r="F81" s="187" t="s">
        <v>95</v>
      </c>
      <c r="G81" s="205">
        <v>30660327</v>
      </c>
      <c r="H81" s="135"/>
    </row>
    <row r="82" spans="1:10" ht="20.100000000000001" customHeight="1">
      <c r="A82" s="150" t="s">
        <v>96</v>
      </c>
      <c r="B82" s="151"/>
      <c r="C82" s="151"/>
      <c r="D82" s="151"/>
      <c r="E82" s="151"/>
      <c r="F82" s="204" t="s">
        <v>97</v>
      </c>
      <c r="G82" s="206">
        <v>1600000</v>
      </c>
      <c r="H82" s="135"/>
    </row>
    <row r="83" spans="1:10" ht="20.100000000000001" customHeight="1">
      <c r="A83" s="140" t="s">
        <v>98</v>
      </c>
      <c r="B83" s="141"/>
      <c r="C83" s="141"/>
      <c r="D83" s="141"/>
      <c r="E83" s="141"/>
      <c r="F83" s="187" t="s">
        <v>99</v>
      </c>
      <c r="G83" s="206">
        <v>70000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185541105</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1200000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1200000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335000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335000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500000</v>
      </c>
      <c r="H110" s="135"/>
    </row>
    <row r="111" spans="1:8" ht="20.100000000000001" customHeight="1">
      <c r="A111" s="140" t="s">
        <v>123</v>
      </c>
      <c r="B111" s="141"/>
      <c r="C111" s="141"/>
      <c r="D111" s="141"/>
      <c r="E111" s="141"/>
      <c r="F111" s="187" t="s">
        <v>124</v>
      </c>
      <c r="G111" s="338">
        <v>66000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566000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2500000</v>
      </c>
      <c r="H123" s="135"/>
    </row>
    <row r="124" spans="1:8" ht="20.100000000000001" customHeight="1">
      <c r="A124" s="140" t="s">
        <v>136</v>
      </c>
      <c r="B124" s="141"/>
      <c r="C124" s="141"/>
      <c r="D124" s="141"/>
      <c r="E124" s="141"/>
      <c r="F124" s="187" t="s">
        <v>137</v>
      </c>
      <c r="G124" s="338">
        <v>1000000</v>
      </c>
      <c r="H124" s="135"/>
    </row>
    <row r="125" spans="1:8" ht="20.100000000000001" customHeight="1">
      <c r="A125" s="140" t="s">
        <v>138</v>
      </c>
      <c r="B125" s="141"/>
      <c r="C125" s="141"/>
      <c r="D125" s="141"/>
      <c r="E125" s="141"/>
      <c r="F125" s="187" t="s">
        <v>139</v>
      </c>
      <c r="G125" s="338">
        <v>15000</v>
      </c>
      <c r="H125" s="135"/>
    </row>
    <row r="126" spans="1:8" ht="20.100000000000001" customHeight="1">
      <c r="A126" s="140" t="s">
        <v>140</v>
      </c>
      <c r="B126" s="141"/>
      <c r="C126" s="141"/>
      <c r="D126" s="141"/>
      <c r="E126" s="141"/>
      <c r="F126" s="187" t="s">
        <v>141</v>
      </c>
      <c r="G126" s="338">
        <v>26184578</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29699578</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347016548</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5414929</v>
      </c>
      <c r="H147" s="135"/>
    </row>
    <row r="148" spans="1:8" ht="20.100000000000001" customHeight="1">
      <c r="A148" s="140" t="s">
        <v>163</v>
      </c>
      <c r="B148" s="135"/>
      <c r="C148" s="135"/>
      <c r="D148" s="135"/>
      <c r="E148" s="135"/>
      <c r="F148" s="187" t="s">
        <v>164</v>
      </c>
      <c r="G148" s="219">
        <v>9436713</v>
      </c>
      <c r="H148" s="135"/>
    </row>
    <row r="149" spans="1:8" ht="20.100000000000001" customHeight="1">
      <c r="A149" s="140" t="s">
        <v>165</v>
      </c>
      <c r="B149" s="135"/>
      <c r="C149" s="135"/>
      <c r="D149" s="135"/>
      <c r="E149" s="135"/>
      <c r="F149" s="187" t="s">
        <v>166</v>
      </c>
      <c r="G149" s="219">
        <v>5169257</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55517961</v>
      </c>
      <c r="H152" s="135"/>
    </row>
    <row r="153" spans="1:8" ht="20.100000000000001" customHeight="1">
      <c r="A153" s="140" t="s">
        <v>173</v>
      </c>
      <c r="B153" s="141"/>
      <c r="C153" s="141"/>
      <c r="D153" s="141"/>
      <c r="E153" s="141"/>
      <c r="F153" s="187" t="s">
        <v>174</v>
      </c>
      <c r="G153" s="219">
        <v>7602068</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3301068</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40290659</v>
      </c>
      <c r="H162" s="135"/>
    </row>
    <row r="163" spans="1:8" ht="20.100000000000001" customHeight="1">
      <c r="A163" s="140" t="s">
        <v>192</v>
      </c>
      <c r="B163" s="141"/>
      <c r="C163" s="141"/>
      <c r="D163" s="141"/>
      <c r="E163" s="141"/>
      <c r="F163" s="187" t="s">
        <v>193</v>
      </c>
      <c r="G163" s="219">
        <v>505111</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13215421</v>
      </c>
      <c r="H165" s="135"/>
    </row>
    <row r="166" spans="1:8" ht="20.100000000000001" customHeight="1">
      <c r="A166" s="140" t="s">
        <v>198</v>
      </c>
      <c r="B166" s="141"/>
      <c r="C166" s="141"/>
      <c r="D166" s="141"/>
      <c r="E166" s="141"/>
      <c r="F166" s="187" t="s">
        <v>199</v>
      </c>
      <c r="G166" s="219">
        <v>1816559</v>
      </c>
      <c r="H166" s="135"/>
    </row>
    <row r="167" spans="1:8" ht="20.100000000000001" customHeight="1">
      <c r="A167" s="140" t="s">
        <v>200</v>
      </c>
      <c r="B167" s="141"/>
      <c r="C167" s="141"/>
      <c r="D167" s="141"/>
      <c r="E167" s="141"/>
      <c r="F167" s="187" t="s">
        <v>201</v>
      </c>
      <c r="G167" s="219">
        <v>27433269</v>
      </c>
      <c r="H167" s="135"/>
    </row>
    <row r="168" spans="1:8" ht="20.100000000000001" customHeight="1">
      <c r="A168" s="140" t="s">
        <v>202</v>
      </c>
      <c r="B168" s="141"/>
      <c r="C168" s="141"/>
      <c r="D168" s="141"/>
      <c r="E168" s="141"/>
      <c r="F168" s="187" t="s">
        <v>203</v>
      </c>
      <c r="G168" s="219">
        <v>872302</v>
      </c>
      <c r="H168" s="135"/>
    </row>
    <row r="169" spans="1:8" ht="20.100000000000001" customHeight="1">
      <c r="A169" s="140" t="s">
        <v>204</v>
      </c>
      <c r="B169" s="141"/>
      <c r="C169" s="141"/>
      <c r="D169" s="141"/>
      <c r="E169" s="141"/>
      <c r="F169" s="187" t="s">
        <v>205</v>
      </c>
      <c r="G169" s="219">
        <v>8814961</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25897544</v>
      </c>
      <c r="H171" s="135"/>
    </row>
    <row r="172" spans="1:8" ht="20.100000000000001" customHeight="1">
      <c r="A172" s="140" t="s">
        <v>210</v>
      </c>
      <c r="B172" s="141"/>
      <c r="C172" s="141"/>
      <c r="D172" s="141"/>
      <c r="E172" s="141"/>
      <c r="F172" s="190">
        <v>56001</v>
      </c>
      <c r="G172" s="219">
        <v>2926256</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2176691</v>
      </c>
      <c r="H177" s="135"/>
    </row>
    <row r="178" spans="1:8" ht="20.100000000000001" customHeight="1">
      <c r="A178" s="140" t="s">
        <v>219</v>
      </c>
      <c r="B178" s="141"/>
      <c r="C178" s="141"/>
      <c r="D178" s="141"/>
      <c r="E178" s="141"/>
      <c r="F178" s="187" t="s">
        <v>220</v>
      </c>
      <c r="G178" s="219">
        <v>8799830</v>
      </c>
      <c r="H178" s="135"/>
    </row>
    <row r="179" spans="1:8" ht="20.100000000000001" customHeight="1">
      <c r="A179" s="140" t="s">
        <v>221</v>
      </c>
      <c r="B179" s="141"/>
      <c r="C179" s="141"/>
      <c r="D179" s="141"/>
      <c r="E179" s="141"/>
      <c r="F179" s="187" t="s">
        <v>222</v>
      </c>
      <c r="G179" s="219">
        <v>500000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14161396</v>
      </c>
      <c r="H185" s="135"/>
    </row>
    <row r="186" spans="1:8" ht="20.100000000000001" customHeight="1">
      <c r="A186" s="140" t="s">
        <v>235</v>
      </c>
      <c r="B186" s="141"/>
      <c r="C186" s="141"/>
      <c r="D186" s="141"/>
      <c r="E186" s="141"/>
      <c r="F186" s="187" t="s">
        <v>236</v>
      </c>
      <c r="G186" s="219">
        <v>20399072</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24476637</v>
      </c>
      <c r="H191" s="135"/>
    </row>
    <row r="192" spans="1:8" ht="20.100000000000001" customHeight="1">
      <c r="A192" s="140" t="s">
        <v>246</v>
      </c>
      <c r="B192" s="141"/>
      <c r="C192" s="141"/>
      <c r="D192" s="141"/>
      <c r="E192" s="141"/>
      <c r="F192" s="187" t="s">
        <v>247</v>
      </c>
      <c r="G192" s="219">
        <v>500000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279227704</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474620</v>
      </c>
      <c r="H199" s="135"/>
    </row>
    <row r="200" spans="1:8" ht="20.100000000000001" customHeight="1">
      <c r="A200" s="140" t="s">
        <v>254</v>
      </c>
      <c r="B200" s="141"/>
      <c r="C200" s="141"/>
      <c r="D200" s="141"/>
      <c r="E200" s="141"/>
      <c r="F200" s="187" t="s">
        <v>255</v>
      </c>
      <c r="G200" s="219">
        <v>796791</v>
      </c>
      <c r="H200" s="135"/>
    </row>
    <row r="201" spans="1:8" ht="20.100000000000001" customHeight="1">
      <c r="A201" s="140" t="s">
        <v>256</v>
      </c>
      <c r="B201" s="141"/>
      <c r="C201" s="141"/>
      <c r="D201" s="141"/>
      <c r="E201" s="141"/>
      <c r="F201" s="187" t="s">
        <v>257</v>
      </c>
      <c r="G201" s="219">
        <v>1420270</v>
      </c>
      <c r="H201" s="135"/>
    </row>
    <row r="202" spans="1:8" ht="20.100000000000001" customHeight="1">
      <c r="A202" s="140" t="s">
        <v>258</v>
      </c>
      <c r="B202" s="141"/>
      <c r="C202" s="141"/>
      <c r="D202" s="141"/>
      <c r="E202" s="141"/>
      <c r="F202" s="187" t="s">
        <v>259</v>
      </c>
      <c r="G202" s="219">
        <v>1310094</v>
      </c>
      <c r="H202" s="135"/>
    </row>
    <row r="203" spans="1:8" ht="20.100000000000001" customHeight="1">
      <c r="A203" s="140" t="s">
        <v>260</v>
      </c>
      <c r="B203" s="141"/>
      <c r="C203" s="141"/>
      <c r="D203" s="141"/>
      <c r="E203" s="141"/>
      <c r="F203" s="187" t="s">
        <v>261</v>
      </c>
      <c r="G203" s="219">
        <v>7096795</v>
      </c>
      <c r="H203" s="135"/>
    </row>
    <row r="204" spans="1:8" ht="20.100000000000001" customHeight="1">
      <c r="A204" s="140" t="s">
        <v>262</v>
      </c>
      <c r="B204" s="141"/>
      <c r="C204" s="141"/>
      <c r="D204" s="141"/>
      <c r="E204" s="141"/>
      <c r="F204" s="187" t="s">
        <v>263</v>
      </c>
      <c r="G204" s="219">
        <v>1395231</v>
      </c>
      <c r="H204" s="135"/>
    </row>
    <row r="205" spans="1:8" ht="20.100000000000001" customHeight="1">
      <c r="A205" s="140" t="s">
        <v>264</v>
      </c>
      <c r="B205" s="141"/>
      <c r="C205" s="141"/>
      <c r="D205" s="141"/>
      <c r="E205" s="141"/>
      <c r="F205" s="187" t="s">
        <v>265</v>
      </c>
      <c r="G205" s="219">
        <v>8692231</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212597</v>
      </c>
      <c r="H207" s="135"/>
    </row>
    <row r="208" spans="1:8" ht="20.100000000000001" customHeight="1">
      <c r="A208" s="140" t="s">
        <v>270</v>
      </c>
      <c r="B208" s="141"/>
      <c r="C208" s="141"/>
      <c r="D208" s="141"/>
      <c r="E208" s="141"/>
      <c r="F208" s="187" t="s">
        <v>271</v>
      </c>
      <c r="G208" s="219">
        <v>3002065</v>
      </c>
      <c r="H208" s="135"/>
    </row>
    <row r="209" spans="1:8" ht="20.100000000000001" customHeight="1">
      <c r="A209" s="140" t="s">
        <v>272</v>
      </c>
      <c r="B209" s="141"/>
      <c r="C209" s="141"/>
      <c r="D209" s="141"/>
      <c r="E209" s="141"/>
      <c r="F209" s="187" t="s">
        <v>273</v>
      </c>
      <c r="G209" s="219">
        <v>7234511</v>
      </c>
      <c r="H209" s="135"/>
    </row>
    <row r="210" spans="1:8" ht="20.100000000000001" customHeight="1">
      <c r="A210" s="140" t="s">
        <v>274</v>
      </c>
      <c r="B210" s="141"/>
      <c r="C210" s="141"/>
      <c r="D210" s="141"/>
      <c r="E210" s="141"/>
      <c r="F210" s="187" t="s">
        <v>275</v>
      </c>
      <c r="G210" s="219">
        <v>475440</v>
      </c>
      <c r="H210" s="135"/>
    </row>
    <row r="211" spans="1:8" ht="20.100000000000001" customHeight="1">
      <c r="A211" s="140" t="s">
        <v>276</v>
      </c>
      <c r="B211" s="141"/>
      <c r="C211" s="141"/>
      <c r="D211" s="141"/>
      <c r="E211" s="141"/>
      <c r="F211" s="187" t="s">
        <v>277</v>
      </c>
      <c r="G211" s="219">
        <v>105387</v>
      </c>
      <c r="H211" s="135"/>
    </row>
    <row r="212" spans="1:8" ht="20.100000000000001" customHeight="1">
      <c r="A212" s="140" t="s">
        <v>278</v>
      </c>
      <c r="B212" s="135"/>
      <c r="C212" s="135"/>
      <c r="D212" s="135"/>
      <c r="E212" s="135"/>
      <c r="F212" s="187" t="s">
        <v>279</v>
      </c>
      <c r="G212" s="219">
        <v>70000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10368467</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3496036</v>
      </c>
      <c r="H217" s="135"/>
    </row>
    <row r="218" spans="1:8" ht="20.100000000000001" customHeight="1">
      <c r="A218" s="140" t="s">
        <v>289</v>
      </c>
      <c r="B218" s="141"/>
      <c r="C218" s="141"/>
      <c r="D218" s="141"/>
      <c r="E218" s="141"/>
      <c r="F218" s="187" t="s">
        <v>290</v>
      </c>
      <c r="G218" s="219">
        <v>13620892</v>
      </c>
      <c r="H218" s="135"/>
    </row>
    <row r="219" spans="1:8" ht="20.100000000000001" customHeight="1">
      <c r="A219" s="140" t="s">
        <v>291</v>
      </c>
      <c r="B219" s="135"/>
      <c r="C219" s="135"/>
      <c r="D219" s="135"/>
      <c r="E219" s="135"/>
      <c r="F219" s="215" t="s">
        <v>292</v>
      </c>
      <c r="G219" s="219">
        <v>1128347</v>
      </c>
      <c r="H219" s="135"/>
    </row>
    <row r="220" spans="1:8" ht="20.100000000000001" customHeight="1">
      <c r="A220" s="140" t="s">
        <v>293</v>
      </c>
      <c r="B220" s="141"/>
      <c r="C220" s="141"/>
      <c r="D220" s="141"/>
      <c r="E220" s="141"/>
      <c r="F220" s="187" t="s">
        <v>294</v>
      </c>
      <c r="G220" s="219">
        <v>1128687</v>
      </c>
      <c r="H220" s="135"/>
    </row>
    <row r="221" spans="1:8" ht="20.100000000000001" customHeight="1">
      <c r="A221" s="140" t="s">
        <v>295</v>
      </c>
      <c r="B221" s="141"/>
      <c r="C221" s="141"/>
      <c r="D221" s="141"/>
      <c r="E221" s="141"/>
      <c r="F221" s="187" t="s">
        <v>296</v>
      </c>
      <c r="G221" s="219">
        <v>744810</v>
      </c>
      <c r="H221" s="135"/>
    </row>
    <row r="222" spans="1:8" ht="20.100000000000001" customHeight="1">
      <c r="A222" s="142" t="s">
        <v>297</v>
      </c>
      <c r="B222" s="143"/>
      <c r="C222" s="143"/>
      <c r="D222" s="143"/>
      <c r="E222" s="143"/>
      <c r="F222" s="201" t="s">
        <v>298</v>
      </c>
      <c r="G222" s="219">
        <v>355795</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15000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3963983</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67108049</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729661</v>
      </c>
      <c r="H243" s="135"/>
    </row>
    <row r="244" spans="1:10" ht="20.100000000000001" customHeight="1">
      <c r="A244" s="140" t="s">
        <v>333</v>
      </c>
      <c r="B244" s="141"/>
      <c r="C244" s="141"/>
      <c r="D244" s="141"/>
      <c r="E244" s="141"/>
      <c r="F244" s="187" t="s">
        <v>334</v>
      </c>
      <c r="G244" s="219">
        <v>136144</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1735083</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2600888</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348936641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15000000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44669979</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59669979</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-182864291</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-123194312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00000"/>
  </sheetPr>
  <dimension ref="A1:L278"/>
  <sheetViews>
    <sheetView showGridLines="0" topLeftCell="A261"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408</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110699</v>
      </c>
      <c r="H12" s="135"/>
    </row>
    <row r="13" spans="1:8" ht="20.100000000000001" customHeight="1">
      <c r="A13" s="140" t="s">
        <v>9</v>
      </c>
      <c r="B13" s="141"/>
      <c r="C13" s="135" t="s">
        <v>11</v>
      </c>
      <c r="D13" s="141"/>
      <c r="E13" s="141"/>
      <c r="F13" s="187" t="s">
        <v>12</v>
      </c>
      <c r="G13" s="186">
        <v>837900</v>
      </c>
      <c r="H13" s="135"/>
    </row>
    <row r="14" spans="1:8" ht="20.100000000000001" customHeight="1">
      <c r="A14" s="140" t="s">
        <v>9</v>
      </c>
      <c r="B14" s="141"/>
      <c r="C14" s="141" t="s">
        <v>13</v>
      </c>
      <c r="D14" s="141"/>
      <c r="E14" s="141"/>
      <c r="F14" s="187" t="s">
        <v>14</v>
      </c>
      <c r="G14" s="188">
        <v>284316</v>
      </c>
      <c r="H14" s="135"/>
    </row>
    <row r="15" spans="1:8" ht="20.100000000000001" customHeight="1">
      <c r="A15" s="140" t="s">
        <v>9</v>
      </c>
      <c r="B15" s="141"/>
      <c r="C15" s="144" t="s">
        <v>15</v>
      </c>
      <c r="D15" s="141"/>
      <c r="E15" s="141"/>
      <c r="F15" s="187" t="s">
        <v>16</v>
      </c>
      <c r="G15" s="188">
        <v>172956</v>
      </c>
      <c r="H15" s="135"/>
    </row>
    <row r="16" spans="1:8" ht="20.100000000000001" customHeight="1">
      <c r="A16" s="140" t="s">
        <v>9</v>
      </c>
      <c r="B16" s="141"/>
      <c r="C16" s="144" t="s">
        <v>17</v>
      </c>
      <c r="D16" s="141"/>
      <c r="E16" s="141"/>
      <c r="F16" s="187" t="s">
        <v>18</v>
      </c>
      <c r="G16" s="189">
        <v>19912</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1425783</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26623</v>
      </c>
      <c r="H21" s="146"/>
    </row>
    <row r="22" spans="1:8" ht="20.100000000000001" customHeight="1">
      <c r="A22" s="142" t="s">
        <v>21</v>
      </c>
      <c r="B22" s="141"/>
      <c r="C22" s="135" t="s">
        <v>11</v>
      </c>
      <c r="D22" s="141"/>
      <c r="E22" s="141"/>
      <c r="F22" s="187" t="s">
        <v>22</v>
      </c>
      <c r="G22" s="193">
        <v>82080</v>
      </c>
      <c r="H22" s="135"/>
    </row>
    <row r="23" spans="1:8" ht="20.100000000000001" customHeight="1">
      <c r="A23" s="142" t="s">
        <v>21</v>
      </c>
      <c r="B23" s="141"/>
      <c r="C23" s="141" t="s">
        <v>13</v>
      </c>
      <c r="D23" s="141"/>
      <c r="E23" s="141"/>
      <c r="F23" s="187" t="s">
        <v>23</v>
      </c>
      <c r="G23" s="194">
        <v>102372</v>
      </c>
      <c r="H23" s="135"/>
    </row>
    <row r="24" spans="1:8" ht="20.100000000000001" customHeight="1">
      <c r="A24" s="142" t="s">
        <v>21</v>
      </c>
      <c r="B24" s="141"/>
      <c r="C24" s="144" t="s">
        <v>15</v>
      </c>
      <c r="D24" s="141"/>
      <c r="E24" s="141"/>
      <c r="F24" s="187" t="s">
        <v>24</v>
      </c>
      <c r="G24" s="194">
        <v>54102</v>
      </c>
      <c r="H24" s="135"/>
    </row>
    <row r="25" spans="1:8" ht="20.100000000000001" customHeight="1">
      <c r="A25" s="142" t="s">
        <v>21</v>
      </c>
      <c r="B25" s="141"/>
      <c r="C25" s="144" t="s">
        <v>17</v>
      </c>
      <c r="D25" s="141"/>
      <c r="E25" s="141"/>
      <c r="F25" s="187" t="s">
        <v>25</v>
      </c>
      <c r="G25" s="194">
        <v>7296</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272473</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1698256</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2000</v>
      </c>
      <c r="H49" s="135"/>
    </row>
    <row r="50" spans="1:8" ht="20.100000000000001" customHeight="1">
      <c r="A50" s="140" t="s">
        <v>48</v>
      </c>
      <c r="B50" s="141"/>
      <c r="C50" s="141"/>
      <c r="D50" s="141"/>
      <c r="E50" s="141"/>
      <c r="F50" s="201" t="s">
        <v>49</v>
      </c>
      <c r="G50" s="199">
        <v>130000</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10000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1500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80000</v>
      </c>
      <c r="H58" s="135"/>
    </row>
    <row r="59" spans="1:8" ht="20.100000000000001" customHeight="1">
      <c r="A59" s="142" t="s">
        <v>65</v>
      </c>
      <c r="B59" s="143"/>
      <c r="C59" s="143"/>
      <c r="D59" s="143"/>
      <c r="E59" s="143"/>
      <c r="F59" s="201" t="s">
        <v>66</v>
      </c>
      <c r="G59" s="199">
        <v>55000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1976756</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300000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300000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6918250</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93621</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50000</v>
      </c>
      <c r="H80" s="135"/>
    </row>
    <row r="81" spans="1:10" ht="20.100000000000001" customHeight="1">
      <c r="A81" s="140" t="s">
        <v>94</v>
      </c>
      <c r="B81" s="141"/>
      <c r="C81" s="141"/>
      <c r="D81" s="141"/>
      <c r="E81" s="141"/>
      <c r="F81" s="187" t="s">
        <v>95</v>
      </c>
      <c r="G81" s="205">
        <v>1263365</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8325236</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25000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25000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25000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25000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50000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100</v>
      </c>
      <c r="H125" s="135"/>
    </row>
    <row r="126" spans="1:8" ht="20.100000000000001" customHeight="1">
      <c r="A126" s="140" t="s">
        <v>140</v>
      </c>
      <c r="B126" s="141"/>
      <c r="C126" s="141"/>
      <c r="D126" s="141"/>
      <c r="E126" s="141"/>
      <c r="F126" s="187" t="s">
        <v>141</v>
      </c>
      <c r="G126" s="338">
        <v>10000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30100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29800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29800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10736892</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162493</v>
      </c>
      <c r="H147" s="135"/>
    </row>
    <row r="148" spans="1:8" ht="20.100000000000001" customHeight="1">
      <c r="A148" s="140" t="s">
        <v>163</v>
      </c>
      <c r="B148" s="135"/>
      <c r="C148" s="135"/>
      <c r="D148" s="135"/>
      <c r="E148" s="135"/>
      <c r="F148" s="187" t="s">
        <v>164</v>
      </c>
      <c r="G148" s="219">
        <v>243160</v>
      </c>
      <c r="H148" s="135"/>
    </row>
    <row r="149" spans="1:8" ht="20.100000000000001" customHeight="1">
      <c r="A149" s="140" t="s">
        <v>165</v>
      </c>
      <c r="B149" s="135"/>
      <c r="C149" s="135"/>
      <c r="D149" s="135"/>
      <c r="E149" s="135"/>
      <c r="F149" s="187" t="s">
        <v>166</v>
      </c>
      <c r="G149" s="219">
        <v>274907</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1570120</v>
      </c>
      <c r="H152" s="135"/>
    </row>
    <row r="153" spans="1:8" ht="20.100000000000001" customHeight="1">
      <c r="A153" s="140" t="s">
        <v>173</v>
      </c>
      <c r="B153" s="141"/>
      <c r="C153" s="141"/>
      <c r="D153" s="141"/>
      <c r="E153" s="141"/>
      <c r="F153" s="187" t="s">
        <v>174</v>
      </c>
      <c r="G153" s="219">
        <v>164000</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1935104</v>
      </c>
      <c r="H162" s="135"/>
    </row>
    <row r="163" spans="1:8" ht="20.100000000000001" customHeight="1">
      <c r="A163" s="140" t="s">
        <v>192</v>
      </c>
      <c r="B163" s="141"/>
      <c r="C163" s="141"/>
      <c r="D163" s="141"/>
      <c r="E163" s="141"/>
      <c r="F163" s="187" t="s">
        <v>193</v>
      </c>
      <c r="G163" s="219">
        <v>17250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1047889</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249500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6000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179700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1000</v>
      </c>
      <c r="H184" s="135"/>
    </row>
    <row r="185" spans="1:8" ht="20.100000000000001" customHeight="1">
      <c r="A185" s="140" t="s">
        <v>233</v>
      </c>
      <c r="B185" s="141"/>
      <c r="C185" s="141"/>
      <c r="D185" s="141"/>
      <c r="E185" s="141"/>
      <c r="F185" s="187" t="s">
        <v>234</v>
      </c>
      <c r="G185" s="219">
        <v>408946</v>
      </c>
      <c r="H185" s="135"/>
    </row>
    <row r="186" spans="1:8" ht="20.100000000000001" customHeight="1">
      <c r="A186" s="140" t="s">
        <v>235</v>
      </c>
      <c r="B186" s="141"/>
      <c r="C186" s="141"/>
      <c r="D186" s="141"/>
      <c r="E186" s="141"/>
      <c r="F186" s="187" t="s">
        <v>236</v>
      </c>
      <c r="G186" s="219">
        <v>676238</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984645</v>
      </c>
      <c r="H191" s="135"/>
    </row>
    <row r="192" spans="1:8" ht="20.100000000000001" customHeight="1">
      <c r="A192" s="140" t="s">
        <v>246</v>
      </c>
      <c r="B192" s="141"/>
      <c r="C192" s="141"/>
      <c r="D192" s="141"/>
      <c r="E192" s="141"/>
      <c r="F192" s="187" t="s">
        <v>247</v>
      </c>
      <c r="G192" s="219">
        <v>8000</v>
      </c>
      <c r="H192" s="135"/>
    </row>
    <row r="193" spans="1:8" ht="20.100000000000001" customHeight="1">
      <c r="A193" s="140" t="s">
        <v>248</v>
      </c>
      <c r="B193" s="141"/>
      <c r="C193" s="141"/>
      <c r="D193" s="141"/>
      <c r="E193" s="141"/>
      <c r="F193" s="187" t="s">
        <v>249</v>
      </c>
      <c r="G193" s="219">
        <v>270000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8198952</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105171</v>
      </c>
      <c r="H199" s="135"/>
    </row>
    <row r="200" spans="1:8" ht="20.100000000000001" customHeight="1">
      <c r="A200" s="140" t="s">
        <v>254</v>
      </c>
      <c r="B200" s="141"/>
      <c r="C200" s="141"/>
      <c r="D200" s="141"/>
      <c r="E200" s="141"/>
      <c r="F200" s="187" t="s">
        <v>255</v>
      </c>
      <c r="G200" s="219">
        <v>18695</v>
      </c>
      <c r="H200" s="135"/>
    </row>
    <row r="201" spans="1:8" ht="20.100000000000001" customHeight="1">
      <c r="A201" s="140" t="s">
        <v>256</v>
      </c>
      <c r="B201" s="141"/>
      <c r="C201" s="141"/>
      <c r="D201" s="141"/>
      <c r="E201" s="141"/>
      <c r="F201" s="187" t="s">
        <v>257</v>
      </c>
      <c r="G201" s="219">
        <v>98000</v>
      </c>
      <c r="H201" s="135"/>
    </row>
    <row r="202" spans="1:8" ht="20.100000000000001" customHeight="1">
      <c r="A202" s="140" t="s">
        <v>258</v>
      </c>
      <c r="B202" s="141"/>
      <c r="C202" s="141"/>
      <c r="D202" s="141"/>
      <c r="E202" s="141"/>
      <c r="F202" s="187" t="s">
        <v>259</v>
      </c>
      <c r="G202" s="219">
        <v>64809</v>
      </c>
      <c r="H202" s="135"/>
    </row>
    <row r="203" spans="1:8" ht="20.100000000000001" customHeight="1">
      <c r="A203" s="140" t="s">
        <v>260</v>
      </c>
      <c r="B203" s="141"/>
      <c r="C203" s="141"/>
      <c r="D203" s="141"/>
      <c r="E203" s="141"/>
      <c r="F203" s="187" t="s">
        <v>261</v>
      </c>
      <c r="G203" s="219">
        <v>340400</v>
      </c>
      <c r="H203" s="135"/>
    </row>
    <row r="204" spans="1:8" ht="20.100000000000001" customHeight="1">
      <c r="A204" s="140" t="s">
        <v>262</v>
      </c>
      <c r="B204" s="141"/>
      <c r="C204" s="141"/>
      <c r="D204" s="141"/>
      <c r="E204" s="141"/>
      <c r="F204" s="187" t="s">
        <v>263</v>
      </c>
      <c r="G204" s="219">
        <v>38500</v>
      </c>
      <c r="H204" s="135"/>
    </row>
    <row r="205" spans="1:8" ht="20.100000000000001" customHeight="1">
      <c r="A205" s="140" t="s">
        <v>264</v>
      </c>
      <c r="B205" s="141"/>
      <c r="C205" s="141"/>
      <c r="D205" s="141"/>
      <c r="E205" s="141"/>
      <c r="F205" s="187" t="s">
        <v>265</v>
      </c>
      <c r="G205" s="219">
        <v>272500</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60000</v>
      </c>
      <c r="H207" s="135"/>
    </row>
    <row r="208" spans="1:8" ht="20.100000000000001" customHeight="1">
      <c r="A208" s="140" t="s">
        <v>270</v>
      </c>
      <c r="B208" s="141"/>
      <c r="C208" s="141"/>
      <c r="D208" s="141"/>
      <c r="E208" s="141"/>
      <c r="F208" s="187" t="s">
        <v>271</v>
      </c>
      <c r="G208" s="219">
        <v>45000</v>
      </c>
      <c r="H208" s="135"/>
    </row>
    <row r="209" spans="1:8" ht="20.100000000000001" customHeight="1">
      <c r="A209" s="140" t="s">
        <v>272</v>
      </c>
      <c r="B209" s="141"/>
      <c r="C209" s="141"/>
      <c r="D209" s="141"/>
      <c r="E209" s="141"/>
      <c r="F209" s="187" t="s">
        <v>273</v>
      </c>
      <c r="G209" s="219">
        <v>350000</v>
      </c>
      <c r="H209" s="135"/>
    </row>
    <row r="210" spans="1:8" ht="20.100000000000001" customHeight="1">
      <c r="A210" s="140" t="s">
        <v>274</v>
      </c>
      <c r="B210" s="141"/>
      <c r="C210" s="141"/>
      <c r="D210" s="141"/>
      <c r="E210" s="141"/>
      <c r="F210" s="187" t="s">
        <v>275</v>
      </c>
      <c r="G210" s="219">
        <v>5000</v>
      </c>
      <c r="H210" s="135"/>
    </row>
    <row r="211" spans="1:8" ht="20.100000000000001" customHeight="1">
      <c r="A211" s="140" t="s">
        <v>276</v>
      </c>
      <c r="B211" s="141"/>
      <c r="C211" s="141"/>
      <c r="D211" s="141"/>
      <c r="E211" s="141"/>
      <c r="F211" s="187" t="s">
        <v>277</v>
      </c>
      <c r="G211" s="219">
        <v>14100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566125</v>
      </c>
      <c r="H214" s="135"/>
    </row>
    <row r="215" spans="1:8" ht="20.100000000000001" customHeight="1">
      <c r="A215" s="140" t="s">
        <v>404</v>
      </c>
      <c r="B215" s="141"/>
      <c r="C215" s="141"/>
      <c r="D215" s="141"/>
      <c r="E215" s="141"/>
      <c r="F215" s="187" t="s">
        <v>284</v>
      </c>
      <c r="G215" s="219">
        <v>1250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245650</v>
      </c>
      <c r="H217" s="135"/>
    </row>
    <row r="218" spans="1:8" ht="20.100000000000001" customHeight="1">
      <c r="A218" s="140" t="s">
        <v>289</v>
      </c>
      <c r="B218" s="141"/>
      <c r="C218" s="141"/>
      <c r="D218" s="141"/>
      <c r="E218" s="141"/>
      <c r="F218" s="187" t="s">
        <v>290</v>
      </c>
      <c r="G218" s="219">
        <v>141584</v>
      </c>
      <c r="H218" s="135"/>
    </row>
    <row r="219" spans="1:8" ht="20.100000000000001" customHeight="1">
      <c r="A219" s="140" t="s">
        <v>291</v>
      </c>
      <c r="B219" s="135"/>
      <c r="C219" s="135"/>
      <c r="D219" s="135"/>
      <c r="E219" s="135"/>
      <c r="F219" s="215" t="s">
        <v>292</v>
      </c>
      <c r="G219" s="219">
        <v>74950</v>
      </c>
      <c r="H219" s="135"/>
    </row>
    <row r="220" spans="1:8" ht="20.100000000000001" customHeight="1">
      <c r="A220" s="140" t="s">
        <v>293</v>
      </c>
      <c r="B220" s="141"/>
      <c r="C220" s="141"/>
      <c r="D220" s="141"/>
      <c r="E220" s="141"/>
      <c r="F220" s="187" t="s">
        <v>294</v>
      </c>
      <c r="G220" s="219">
        <v>50500</v>
      </c>
      <c r="H220" s="135"/>
    </row>
    <row r="221" spans="1:8" ht="20.100000000000001" customHeight="1">
      <c r="A221" s="140" t="s">
        <v>295</v>
      </c>
      <c r="B221" s="141"/>
      <c r="C221" s="141"/>
      <c r="D221" s="141"/>
      <c r="E221" s="141"/>
      <c r="F221" s="187" t="s">
        <v>296</v>
      </c>
      <c r="G221" s="219">
        <v>15200</v>
      </c>
      <c r="H221" s="135"/>
    </row>
    <row r="222" spans="1:8" ht="20.100000000000001" customHeight="1">
      <c r="A222" s="142" t="s">
        <v>297</v>
      </c>
      <c r="B222" s="143"/>
      <c r="C222" s="143"/>
      <c r="D222" s="143"/>
      <c r="E222" s="143"/>
      <c r="F222" s="201" t="s">
        <v>298</v>
      </c>
      <c r="G222" s="219">
        <v>75900</v>
      </c>
      <c r="H222" s="135"/>
    </row>
    <row r="223" spans="1:8" ht="20.100000000000001" customHeight="1">
      <c r="A223" s="140" t="s">
        <v>299</v>
      </c>
      <c r="B223" s="141"/>
      <c r="C223" s="141"/>
      <c r="D223" s="141"/>
      <c r="E223" s="141"/>
      <c r="F223" s="211" t="s">
        <v>300</v>
      </c>
      <c r="G223" s="219">
        <v>41700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300000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500000</v>
      </c>
      <c r="H233" s="135"/>
    </row>
    <row r="234" spans="1:9" ht="20.100000000000001" customHeight="1">
      <c r="A234" s="140" t="s">
        <v>321</v>
      </c>
      <c r="B234" s="141"/>
      <c r="C234" s="141"/>
      <c r="D234" s="141"/>
      <c r="E234" s="141"/>
      <c r="F234" s="187" t="s">
        <v>322</v>
      </c>
      <c r="G234" s="219">
        <v>52796</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200000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3677830</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53700</v>
      </c>
      <c r="H242" s="135"/>
    </row>
    <row r="243" spans="1:10" ht="20.100000000000001" customHeight="1">
      <c r="A243" s="142" t="s">
        <v>331</v>
      </c>
      <c r="B243" s="143"/>
      <c r="C243" s="143"/>
      <c r="D243" s="143"/>
      <c r="E243" s="143"/>
      <c r="F243" s="201" t="s">
        <v>332</v>
      </c>
      <c r="G243" s="219">
        <v>149600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50000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253300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12130082</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100000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4326704</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4426704</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-5490798</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-1064094</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7.140625" style="1" customWidth="1"/>
    <col min="2" max="2" width="21.28515625" style="1" customWidth="1"/>
    <col min="3" max="3" width="20.85546875" style="1" customWidth="1"/>
    <col min="4" max="4" width="16" style="1" customWidth="1"/>
    <col min="5" max="16384" width="8.85546875" style="1"/>
  </cols>
  <sheetData>
    <row r="1" spans="1:4" ht="15.75">
      <c r="A1" s="2" t="s">
        <v>362</v>
      </c>
      <c r="B1" s="232"/>
      <c r="C1" s="232"/>
      <c r="D1" s="232"/>
    </row>
    <row r="2" spans="1:4" ht="15.75">
      <c r="A2" s="2" t="s">
        <v>363</v>
      </c>
      <c r="B2" s="232"/>
      <c r="C2" s="232"/>
      <c r="D2" s="232"/>
    </row>
    <row r="3" spans="1:4" ht="15.75">
      <c r="A3" s="2" t="s">
        <v>364</v>
      </c>
      <c r="B3" s="232"/>
      <c r="C3" s="232"/>
      <c r="D3" s="232"/>
    </row>
    <row r="4" spans="1:4" ht="15.75" thickBot="1">
      <c r="A4" s="232"/>
      <c r="B4" s="232"/>
      <c r="C4" s="232"/>
      <c r="D4" s="232"/>
    </row>
    <row r="5" spans="1:4" ht="15.75">
      <c r="A5" s="21" t="s">
        <v>365</v>
      </c>
      <c r="B5" s="22" t="s">
        <v>366</v>
      </c>
      <c r="C5" s="22" t="s">
        <v>367</v>
      </c>
      <c r="D5" s="23" t="s">
        <v>368</v>
      </c>
    </row>
    <row r="6" spans="1:4">
      <c r="A6" s="6" t="s">
        <v>369</v>
      </c>
      <c r="B6" s="305">
        <f>'Eastern Florida'!$G$141</f>
        <v>20000</v>
      </c>
      <c r="C6" s="305">
        <v>78631328.400000006</v>
      </c>
      <c r="D6" s="241">
        <f>B6-C6</f>
        <v>-78611328.400000006</v>
      </c>
    </row>
    <row r="7" spans="1:4">
      <c r="A7" s="6" t="s">
        <v>370</v>
      </c>
      <c r="B7" s="306">
        <f>Broward!$G$141</f>
        <v>1733623.5799999998</v>
      </c>
      <c r="C7" s="307">
        <v>193798805</v>
      </c>
      <c r="D7" s="241">
        <f t="shared" ref="D7:D33" si="0">B7-C7</f>
        <v>-192065181.41999999</v>
      </c>
    </row>
    <row r="8" spans="1:4">
      <c r="A8" s="6" t="s">
        <v>371</v>
      </c>
      <c r="B8" s="306">
        <f>'Central Florida'!$G$141</f>
        <v>345000</v>
      </c>
      <c r="C8" s="307">
        <v>36996569</v>
      </c>
      <c r="D8" s="241">
        <f t="shared" si="0"/>
        <v>-36651569</v>
      </c>
    </row>
    <row r="9" spans="1:4">
      <c r="A9" s="6" t="s">
        <v>372</v>
      </c>
      <c r="B9" s="306">
        <f>Chipola!$G$141</f>
        <v>70000</v>
      </c>
      <c r="C9" s="307">
        <v>15716205</v>
      </c>
      <c r="D9" s="241">
        <f t="shared" si="0"/>
        <v>-15646205</v>
      </c>
    </row>
    <row r="10" spans="1:4">
      <c r="A10" s="6" t="s">
        <v>373</v>
      </c>
      <c r="B10" s="306">
        <f>Daytona!$G$141</f>
        <v>650000</v>
      </c>
      <c r="C10" s="307">
        <v>86938559</v>
      </c>
      <c r="D10" s="241">
        <f t="shared" si="0"/>
        <v>-86288559</v>
      </c>
    </row>
    <row r="11" spans="1:4">
      <c r="A11" s="6" t="s">
        <v>374</v>
      </c>
      <c r="B11" s="306">
        <f>'Florida SouthWestern'!$G$141</f>
        <v>3395522</v>
      </c>
      <c r="C11" s="307">
        <v>68045921</v>
      </c>
      <c r="D11" s="241">
        <f t="shared" si="0"/>
        <v>-64650399</v>
      </c>
    </row>
    <row r="12" spans="1:4">
      <c r="A12" s="6" t="s">
        <v>375</v>
      </c>
      <c r="B12" s="306">
        <f>'Florida State College'!$G$141</f>
        <v>5402400</v>
      </c>
      <c r="C12" s="307">
        <v>144162011.00555995</v>
      </c>
      <c r="D12" s="241">
        <f t="shared" si="0"/>
        <v>-138759611.00555995</v>
      </c>
    </row>
    <row r="13" spans="1:4">
      <c r="A13" s="6" t="s">
        <v>376</v>
      </c>
      <c r="B13" s="306">
        <f>'Florida Keys'!$G$141</f>
        <v>14300</v>
      </c>
      <c r="C13" s="307">
        <v>10469617.49</v>
      </c>
      <c r="D13" s="241">
        <f t="shared" si="0"/>
        <v>-10455317.49</v>
      </c>
    </row>
    <row r="14" spans="1:4">
      <c r="A14" s="6" t="s">
        <v>377</v>
      </c>
      <c r="B14" s="306">
        <f>'Gulf Coast'!$G$141</f>
        <v>53807</v>
      </c>
      <c r="C14" s="307">
        <v>32993122</v>
      </c>
      <c r="D14" s="241">
        <f t="shared" si="0"/>
        <v>-32939315</v>
      </c>
    </row>
    <row r="15" spans="1:4">
      <c r="A15" s="6" t="s">
        <v>378</v>
      </c>
      <c r="B15" s="306">
        <f>Hillsborough!$G$141</f>
        <v>0</v>
      </c>
      <c r="C15" s="307">
        <v>125443306</v>
      </c>
      <c r="D15" s="241">
        <f t="shared" si="0"/>
        <v>-125443306</v>
      </c>
    </row>
    <row r="16" spans="1:4">
      <c r="A16" s="6" t="s">
        <v>379</v>
      </c>
      <c r="B16" s="306">
        <f>'Indian River'!$G$141</f>
        <v>1932200</v>
      </c>
      <c r="C16" s="307">
        <v>89405085</v>
      </c>
      <c r="D16" s="241">
        <f t="shared" si="0"/>
        <v>-87472885</v>
      </c>
    </row>
    <row r="17" spans="1:4">
      <c r="A17" s="6" t="s">
        <v>380</v>
      </c>
      <c r="B17" s="306">
        <f>'Florida Gateway'!$G$141</f>
        <v>501650</v>
      </c>
      <c r="C17" s="307">
        <v>20829226</v>
      </c>
      <c r="D17" s="241">
        <f t="shared" si="0"/>
        <v>-20327576</v>
      </c>
    </row>
    <row r="18" spans="1:4">
      <c r="A18" s="6" t="s">
        <v>381</v>
      </c>
      <c r="B18" s="306">
        <f>'Lake-Sumter'!$G$141</f>
        <v>1212500</v>
      </c>
      <c r="C18" s="307">
        <v>23836340</v>
      </c>
      <c r="D18" s="241">
        <f t="shared" si="0"/>
        <v>-22623840</v>
      </c>
    </row>
    <row r="19" spans="1:4">
      <c r="A19" s="6" t="s">
        <v>382</v>
      </c>
      <c r="B19" s="306">
        <f>'State College of Florida'!$G$141</f>
        <v>0</v>
      </c>
      <c r="C19" s="307">
        <v>49731884</v>
      </c>
      <c r="D19" s="241">
        <f t="shared" si="0"/>
        <v>-49731884</v>
      </c>
    </row>
    <row r="20" spans="1:4">
      <c r="A20" s="6" t="s">
        <v>383</v>
      </c>
      <c r="B20" s="306">
        <f>'Miami Dade'!$G$141</f>
        <v>0</v>
      </c>
      <c r="C20" s="307">
        <v>351132031</v>
      </c>
      <c r="D20" s="241">
        <f t="shared" si="0"/>
        <v>-351132031</v>
      </c>
    </row>
    <row r="21" spans="1:4">
      <c r="A21" s="6" t="s">
        <v>384</v>
      </c>
      <c r="B21" s="306">
        <f>'North Florida'!$G$141</f>
        <v>29800</v>
      </c>
      <c r="C21" s="307">
        <v>10387403</v>
      </c>
      <c r="D21" s="241">
        <f t="shared" si="0"/>
        <v>-10357603</v>
      </c>
    </row>
    <row r="22" spans="1:4">
      <c r="A22" s="6" t="s">
        <v>385</v>
      </c>
      <c r="B22" s="306">
        <f>'Northwest Florida'!$G$141</f>
        <v>476000</v>
      </c>
      <c r="C22" s="307">
        <v>31478348.700000003</v>
      </c>
      <c r="D22" s="241">
        <f t="shared" si="0"/>
        <v>-31002348.700000003</v>
      </c>
    </row>
    <row r="23" spans="1:4">
      <c r="A23" s="6" t="s">
        <v>386</v>
      </c>
      <c r="B23" s="306">
        <f>'Palm Beach'!$G$141</f>
        <v>870000</v>
      </c>
      <c r="C23" s="307">
        <v>126689629</v>
      </c>
      <c r="D23" s="241">
        <f t="shared" si="0"/>
        <v>-125819629</v>
      </c>
    </row>
    <row r="24" spans="1:4">
      <c r="A24" s="6" t="s">
        <v>387</v>
      </c>
      <c r="B24" s="306">
        <f>'Pasco-Hernando'!$G$141</f>
        <v>1020500</v>
      </c>
      <c r="C24" s="307">
        <v>52799491</v>
      </c>
      <c r="D24" s="241">
        <f t="shared" si="0"/>
        <v>-51778991</v>
      </c>
    </row>
    <row r="25" spans="1:4">
      <c r="A25" s="6" t="s">
        <v>388</v>
      </c>
      <c r="B25" s="306">
        <f>Pensacola!$G$141</f>
        <v>12500</v>
      </c>
      <c r="C25" s="307">
        <v>54462836</v>
      </c>
      <c r="D25" s="241">
        <f t="shared" si="0"/>
        <v>-54450336</v>
      </c>
    </row>
    <row r="26" spans="1:4">
      <c r="A26" s="6" t="s">
        <v>389</v>
      </c>
      <c r="B26" s="306">
        <f>Polk!$G$141</f>
        <v>315000</v>
      </c>
      <c r="C26" s="307">
        <v>52946994</v>
      </c>
      <c r="D26" s="241">
        <f t="shared" si="0"/>
        <v>-52631994</v>
      </c>
    </row>
    <row r="27" spans="1:4">
      <c r="A27" s="6" t="s">
        <v>390</v>
      </c>
      <c r="B27" s="306">
        <f>'St. Johns River'!$G$141</f>
        <v>73000</v>
      </c>
      <c r="C27" s="307">
        <v>33022473</v>
      </c>
      <c r="D27" s="241">
        <f t="shared" si="0"/>
        <v>-32949473</v>
      </c>
    </row>
    <row r="28" spans="1:4">
      <c r="A28" s="6" t="s">
        <v>391</v>
      </c>
      <c r="B28" s="306">
        <f>'St. Pete'!$G$141</f>
        <v>1350000</v>
      </c>
      <c r="C28" s="307">
        <v>154102961</v>
      </c>
      <c r="D28" s="241">
        <f t="shared" si="0"/>
        <v>-152752961</v>
      </c>
    </row>
    <row r="29" spans="1:4">
      <c r="A29" s="6" t="s">
        <v>392</v>
      </c>
      <c r="B29" s="306">
        <f>'Santa Fe'!$G$141</f>
        <v>294650</v>
      </c>
      <c r="C29" s="307">
        <v>79982221</v>
      </c>
      <c r="D29" s="241">
        <f t="shared" si="0"/>
        <v>-79687571</v>
      </c>
    </row>
    <row r="30" spans="1:4">
      <c r="A30" s="6" t="s">
        <v>393</v>
      </c>
      <c r="B30" s="306">
        <f>Seminole!$G$141</f>
        <v>203713</v>
      </c>
      <c r="C30" s="307">
        <v>79918999</v>
      </c>
      <c r="D30" s="241">
        <f t="shared" si="0"/>
        <v>-79715286</v>
      </c>
    </row>
    <row r="31" spans="1:4">
      <c r="A31" s="6" t="s">
        <v>394</v>
      </c>
      <c r="B31" s="306">
        <f>'South Florida'!$G$141</f>
        <v>50000</v>
      </c>
      <c r="C31" s="307">
        <v>22435357</v>
      </c>
      <c r="D31" s="241">
        <f t="shared" si="0"/>
        <v>-22385357</v>
      </c>
    </row>
    <row r="32" spans="1:4">
      <c r="A32" s="6" t="s">
        <v>395</v>
      </c>
      <c r="B32" s="306">
        <f>Tallahassee!$G$141</f>
        <v>1000000</v>
      </c>
      <c r="C32" s="307">
        <v>61266756</v>
      </c>
      <c r="D32" s="241">
        <f t="shared" si="0"/>
        <v>-60266756</v>
      </c>
    </row>
    <row r="33" spans="1:4" ht="15.75" thickBot="1">
      <c r="A33" s="7" t="s">
        <v>396</v>
      </c>
      <c r="B33" s="8">
        <f>Valencia!$G$141</f>
        <v>7247030.7300000004</v>
      </c>
      <c r="C33" s="307">
        <v>193500000</v>
      </c>
      <c r="D33" s="9">
        <f t="shared" si="0"/>
        <v>-186252969.27000001</v>
      </c>
    </row>
    <row r="34" spans="1:4" ht="18.75" thickBot="1">
      <c r="A34" s="24" t="s">
        <v>397</v>
      </c>
      <c r="B34" s="25">
        <f>SUM(B6:B33)</f>
        <v>28273196.309999999</v>
      </c>
      <c r="C34" s="26">
        <f t="shared" ref="C34:D34" si="1">SUM(C6:C33)</f>
        <v>2281123478.5955601</v>
      </c>
      <c r="D34" s="27">
        <f t="shared" si="1"/>
        <v>-2252850282.2855601</v>
      </c>
    </row>
    <row r="37" spans="1:4">
      <c r="A37" s="232"/>
      <c r="B37" s="10">
        <f>Summary!G143</f>
        <v>2340423928.2926998</v>
      </c>
      <c r="C37" s="232"/>
      <c r="D37" s="232"/>
    </row>
  </sheetData>
  <printOptions horizontalCentered="1"/>
  <pageMargins left="0.25" right="0.25" top="0.75" bottom="0.75" header="0.3" footer="0.3"/>
  <pageSetup fitToWidth="0" orientation="portrait"/>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00000"/>
  </sheetPr>
  <dimension ref="A1:L278"/>
  <sheetViews>
    <sheetView showGridLines="0" topLeftCell="A257"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385</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861609</v>
      </c>
      <c r="H12" s="135"/>
    </row>
    <row r="13" spans="1:8" ht="20.100000000000001" customHeight="1">
      <c r="A13" s="140" t="s">
        <v>9</v>
      </c>
      <c r="B13" s="141"/>
      <c r="C13" s="135" t="s">
        <v>11</v>
      </c>
      <c r="D13" s="141"/>
      <c r="E13" s="141"/>
      <c r="F13" s="187" t="s">
        <v>12</v>
      </c>
      <c r="G13" s="186">
        <v>4993861</v>
      </c>
      <c r="H13" s="135"/>
    </row>
    <row r="14" spans="1:8" ht="20.100000000000001" customHeight="1">
      <c r="A14" s="140" t="s">
        <v>9</v>
      </c>
      <c r="B14" s="141"/>
      <c r="C14" s="141" t="s">
        <v>13</v>
      </c>
      <c r="D14" s="141"/>
      <c r="E14" s="141"/>
      <c r="F14" s="187" t="s">
        <v>14</v>
      </c>
      <c r="G14" s="188">
        <v>1229421</v>
      </c>
      <c r="H14" s="135"/>
    </row>
    <row r="15" spans="1:8" ht="20.100000000000001" customHeight="1">
      <c r="A15" s="140" t="s">
        <v>9</v>
      </c>
      <c r="B15" s="141"/>
      <c r="C15" s="144" t="s">
        <v>15</v>
      </c>
      <c r="D15" s="141"/>
      <c r="E15" s="141"/>
      <c r="F15" s="187" t="s">
        <v>16</v>
      </c>
      <c r="G15" s="188">
        <v>367888</v>
      </c>
      <c r="H15" s="135"/>
    </row>
    <row r="16" spans="1:8" ht="20.100000000000001" customHeight="1">
      <c r="A16" s="140" t="s">
        <v>9</v>
      </c>
      <c r="B16" s="141"/>
      <c r="C16" s="144" t="s">
        <v>17</v>
      </c>
      <c r="D16" s="141"/>
      <c r="E16" s="141"/>
      <c r="F16" s="187" t="s">
        <v>18</v>
      </c>
      <c r="G16" s="189">
        <v>179327</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7632106</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57277</v>
      </c>
      <c r="H21" s="146"/>
    </row>
    <row r="22" spans="1:8" ht="20.100000000000001" customHeight="1">
      <c r="A22" s="142" t="s">
        <v>21</v>
      </c>
      <c r="B22" s="141"/>
      <c r="C22" s="135" t="s">
        <v>11</v>
      </c>
      <c r="D22" s="141"/>
      <c r="E22" s="141"/>
      <c r="F22" s="187" t="s">
        <v>22</v>
      </c>
      <c r="G22" s="193">
        <v>737468</v>
      </c>
      <c r="H22" s="135"/>
    </row>
    <row r="23" spans="1:8" ht="20.100000000000001" customHeight="1">
      <c r="A23" s="142" t="s">
        <v>21</v>
      </c>
      <c r="B23" s="141"/>
      <c r="C23" s="141" t="s">
        <v>13</v>
      </c>
      <c r="D23" s="141"/>
      <c r="E23" s="141"/>
      <c r="F23" s="187" t="s">
        <v>23</v>
      </c>
      <c r="G23" s="194">
        <v>110324</v>
      </c>
      <c r="H23" s="135"/>
    </row>
    <row r="24" spans="1:8" ht="20.100000000000001" customHeight="1">
      <c r="A24" s="142" t="s">
        <v>21</v>
      </c>
      <c r="B24" s="141"/>
      <c r="C24" s="144" t="s">
        <v>15</v>
      </c>
      <c r="D24" s="141"/>
      <c r="E24" s="141"/>
      <c r="F24" s="187" t="s">
        <v>24</v>
      </c>
      <c r="G24" s="194">
        <v>34622</v>
      </c>
      <c r="H24" s="135"/>
    </row>
    <row r="25" spans="1:8" ht="20.100000000000001" customHeight="1">
      <c r="A25" s="142" t="s">
        <v>21</v>
      </c>
      <c r="B25" s="141"/>
      <c r="C25" s="144" t="s">
        <v>17</v>
      </c>
      <c r="D25" s="141"/>
      <c r="E25" s="141"/>
      <c r="F25" s="187" t="s">
        <v>25</v>
      </c>
      <c r="G25" s="194">
        <v>58975</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998666</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10000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10000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8640772</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23000</v>
      </c>
      <c r="H49" s="135"/>
    </row>
    <row r="50" spans="1:8" ht="20.100000000000001" customHeight="1">
      <c r="A50" s="140" t="s">
        <v>48</v>
      </c>
      <c r="B50" s="141"/>
      <c r="C50" s="141"/>
      <c r="D50" s="141"/>
      <c r="E50" s="141"/>
      <c r="F50" s="201" t="s">
        <v>49</v>
      </c>
      <c r="G50" s="199">
        <v>786800</v>
      </c>
      <c r="H50" s="135"/>
    </row>
    <row r="51" spans="1:8" ht="20.100000000000001" customHeight="1">
      <c r="A51" s="140" t="s">
        <v>50</v>
      </c>
      <c r="B51" s="141"/>
      <c r="C51" s="141"/>
      <c r="D51" s="141"/>
      <c r="E51" s="141"/>
      <c r="F51" s="185">
        <v>40450</v>
      </c>
      <c r="G51" s="199">
        <v>750000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70000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416200</v>
      </c>
      <c r="H58" s="135"/>
    </row>
    <row r="59" spans="1:8" ht="20.100000000000001" customHeight="1">
      <c r="A59" s="142" t="s">
        <v>65</v>
      </c>
      <c r="B59" s="143"/>
      <c r="C59" s="143"/>
      <c r="D59" s="143"/>
      <c r="E59" s="143"/>
      <c r="F59" s="201" t="s">
        <v>66</v>
      </c>
      <c r="G59" s="199">
        <v>113800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10800572</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1400000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1400000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17140914</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210378</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3384175</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20735467</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1500000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1500000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390000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390000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240000</v>
      </c>
      <c r="H110" s="135"/>
    </row>
    <row r="111" spans="1:8" ht="20.100000000000001" customHeight="1">
      <c r="A111" s="140" t="s">
        <v>123</v>
      </c>
      <c r="B111" s="141"/>
      <c r="C111" s="141"/>
      <c r="D111" s="141"/>
      <c r="E111" s="141"/>
      <c r="F111" s="187" t="s">
        <v>124</v>
      </c>
      <c r="G111" s="338">
        <v>65000</v>
      </c>
      <c r="H111" s="135"/>
    </row>
    <row r="112" spans="1:8" ht="20.100000000000001" customHeight="1">
      <c r="A112" s="140" t="s">
        <v>125</v>
      </c>
      <c r="B112" s="141"/>
      <c r="C112" s="141"/>
      <c r="D112" s="141"/>
      <c r="E112" s="141"/>
      <c r="F112" s="187" t="s">
        <v>126</v>
      </c>
      <c r="G112" s="338">
        <v>10000</v>
      </c>
      <c r="H112" s="135"/>
    </row>
    <row r="113" spans="1:8" ht="20.100000000000001" customHeight="1">
      <c r="A113" s="140" t="s">
        <v>127</v>
      </c>
      <c r="B113" s="141"/>
      <c r="C113" s="141"/>
      <c r="D113" s="141"/>
      <c r="E113" s="141"/>
      <c r="F113" s="187" t="s">
        <v>128</v>
      </c>
      <c r="G113" s="340">
        <v>45000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360000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25000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1000</v>
      </c>
      <c r="H125" s="135"/>
    </row>
    <row r="126" spans="1:8" ht="20.100000000000001" customHeight="1">
      <c r="A126" s="140" t="s">
        <v>140</v>
      </c>
      <c r="B126" s="141"/>
      <c r="C126" s="141"/>
      <c r="D126" s="141"/>
      <c r="E126" s="141"/>
      <c r="F126" s="187" t="s">
        <v>141</v>
      </c>
      <c r="G126" s="338">
        <v>242000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268000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425000</v>
      </c>
      <c r="H134" s="135"/>
    </row>
    <row r="135" spans="1:8" ht="20.100000000000001" customHeight="1">
      <c r="A135" s="142" t="s">
        <v>149</v>
      </c>
      <c r="B135" s="143"/>
      <c r="C135" s="143"/>
      <c r="D135" s="158"/>
      <c r="E135" s="147"/>
      <c r="F135" s="217">
        <v>49240</v>
      </c>
      <c r="G135" s="338">
        <v>31000</v>
      </c>
      <c r="H135" s="135"/>
    </row>
    <row r="136" spans="1:8" ht="20.100000000000001" customHeight="1">
      <c r="A136" s="140" t="s">
        <v>151</v>
      </c>
      <c r="B136" s="141"/>
      <c r="C136" s="141"/>
      <c r="D136" s="141"/>
      <c r="E136" s="141"/>
      <c r="F136" s="187" t="s">
        <v>152</v>
      </c>
      <c r="G136" s="338">
        <v>20000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476000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35930039</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775618</v>
      </c>
      <c r="H147" s="135"/>
    </row>
    <row r="148" spans="1:8" ht="20.100000000000001" customHeight="1">
      <c r="A148" s="140" t="s">
        <v>163</v>
      </c>
      <c r="B148" s="135"/>
      <c r="C148" s="135"/>
      <c r="D148" s="135"/>
      <c r="E148" s="135"/>
      <c r="F148" s="187" t="s">
        <v>164</v>
      </c>
      <c r="G148" s="219">
        <v>587850</v>
      </c>
      <c r="H148" s="135"/>
    </row>
    <row r="149" spans="1:8" ht="20.100000000000001" customHeight="1">
      <c r="A149" s="140" t="s">
        <v>165</v>
      </c>
      <c r="B149" s="135"/>
      <c r="C149" s="135"/>
      <c r="D149" s="135"/>
      <c r="E149" s="135"/>
      <c r="F149" s="187" t="s">
        <v>166</v>
      </c>
      <c r="G149" s="219">
        <v>240944</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5440964</v>
      </c>
      <c r="H152" s="135"/>
    </row>
    <row r="153" spans="1:8" ht="20.100000000000001" customHeight="1">
      <c r="A153" s="140" t="s">
        <v>173</v>
      </c>
      <c r="B153" s="141"/>
      <c r="C153" s="141"/>
      <c r="D153" s="141"/>
      <c r="E153" s="141"/>
      <c r="F153" s="187" t="s">
        <v>174</v>
      </c>
      <c r="G153" s="219">
        <v>670381</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4764572</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2454082</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1250160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73544</v>
      </c>
      <c r="H177" s="135"/>
    </row>
    <row r="178" spans="1:8" ht="20.100000000000001" customHeight="1">
      <c r="A178" s="140" t="s">
        <v>219</v>
      </c>
      <c r="B178" s="141"/>
      <c r="C178" s="141"/>
      <c r="D178" s="141"/>
      <c r="E178" s="141"/>
      <c r="F178" s="187" t="s">
        <v>220</v>
      </c>
      <c r="G178" s="219">
        <v>648587</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44137</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1092354</v>
      </c>
      <c r="H185" s="135"/>
    </row>
    <row r="186" spans="1:8" ht="20.100000000000001" customHeight="1">
      <c r="A186" s="140" t="s">
        <v>235</v>
      </c>
      <c r="B186" s="141"/>
      <c r="C186" s="141"/>
      <c r="D186" s="141"/>
      <c r="E186" s="141"/>
      <c r="F186" s="187" t="s">
        <v>236</v>
      </c>
      <c r="G186" s="219">
        <v>1531789</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1734585</v>
      </c>
      <c r="H191" s="135"/>
    </row>
    <row r="192" spans="1:8" ht="20.100000000000001" customHeight="1">
      <c r="A192" s="140" t="s">
        <v>246</v>
      </c>
      <c r="B192" s="141"/>
      <c r="C192" s="141"/>
      <c r="D192" s="141"/>
      <c r="E192" s="141"/>
      <c r="F192" s="187" t="s">
        <v>247</v>
      </c>
      <c r="G192" s="219">
        <v>40000</v>
      </c>
      <c r="H192" s="135"/>
    </row>
    <row r="193" spans="1:8" ht="20.100000000000001" customHeight="1">
      <c r="A193" s="140" t="s">
        <v>248</v>
      </c>
      <c r="B193" s="141"/>
      <c r="C193" s="141"/>
      <c r="D193" s="141"/>
      <c r="E193" s="141"/>
      <c r="F193" s="187" t="s">
        <v>249</v>
      </c>
      <c r="G193" s="219">
        <v>307240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21656807</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420006</v>
      </c>
      <c r="H199" s="135"/>
    </row>
    <row r="200" spans="1:8" ht="20.100000000000001" customHeight="1">
      <c r="A200" s="140" t="s">
        <v>254</v>
      </c>
      <c r="B200" s="141"/>
      <c r="C200" s="141"/>
      <c r="D200" s="141"/>
      <c r="E200" s="141"/>
      <c r="F200" s="187" t="s">
        <v>255</v>
      </c>
      <c r="G200" s="219">
        <v>42204</v>
      </c>
      <c r="H200" s="135"/>
    </row>
    <row r="201" spans="1:8" ht="20.100000000000001" customHeight="1">
      <c r="A201" s="140" t="s">
        <v>256</v>
      </c>
      <c r="B201" s="141"/>
      <c r="C201" s="141"/>
      <c r="D201" s="141"/>
      <c r="E201" s="141"/>
      <c r="F201" s="187" t="s">
        <v>257</v>
      </c>
      <c r="G201" s="219">
        <v>141000</v>
      </c>
      <c r="H201" s="135"/>
    </row>
    <row r="202" spans="1:8" ht="20.100000000000001" customHeight="1">
      <c r="A202" s="140" t="s">
        <v>258</v>
      </c>
      <c r="B202" s="141"/>
      <c r="C202" s="141"/>
      <c r="D202" s="141"/>
      <c r="E202" s="141"/>
      <c r="F202" s="187" t="s">
        <v>259</v>
      </c>
      <c r="G202" s="219">
        <v>155385</v>
      </c>
      <c r="H202" s="135"/>
    </row>
    <row r="203" spans="1:8" ht="20.100000000000001" customHeight="1">
      <c r="A203" s="140" t="s">
        <v>260</v>
      </c>
      <c r="B203" s="141"/>
      <c r="C203" s="141"/>
      <c r="D203" s="141"/>
      <c r="E203" s="141"/>
      <c r="F203" s="187" t="s">
        <v>261</v>
      </c>
      <c r="G203" s="219">
        <v>1697536</v>
      </c>
      <c r="H203" s="135"/>
    </row>
    <row r="204" spans="1:8" ht="20.100000000000001" customHeight="1">
      <c r="A204" s="140" t="s">
        <v>262</v>
      </c>
      <c r="B204" s="141"/>
      <c r="C204" s="141"/>
      <c r="D204" s="141"/>
      <c r="E204" s="141"/>
      <c r="F204" s="187" t="s">
        <v>263</v>
      </c>
      <c r="G204" s="219">
        <v>127558</v>
      </c>
      <c r="H204" s="135"/>
    </row>
    <row r="205" spans="1:8" ht="20.100000000000001" customHeight="1">
      <c r="A205" s="140" t="s">
        <v>264</v>
      </c>
      <c r="B205" s="141"/>
      <c r="C205" s="141"/>
      <c r="D205" s="141"/>
      <c r="E205" s="141"/>
      <c r="F205" s="187" t="s">
        <v>265</v>
      </c>
      <c r="G205" s="219">
        <v>1144755</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76800</v>
      </c>
      <c r="H207" s="135"/>
    </row>
    <row r="208" spans="1:8" ht="20.100000000000001" customHeight="1">
      <c r="A208" s="140" t="s">
        <v>270</v>
      </c>
      <c r="B208" s="141"/>
      <c r="C208" s="141"/>
      <c r="D208" s="141"/>
      <c r="E208" s="141"/>
      <c r="F208" s="187" t="s">
        <v>271</v>
      </c>
      <c r="G208" s="219">
        <v>358100</v>
      </c>
      <c r="H208" s="135"/>
    </row>
    <row r="209" spans="1:8" ht="20.100000000000001" customHeight="1">
      <c r="A209" s="140" t="s">
        <v>272</v>
      </c>
      <c r="B209" s="141"/>
      <c r="C209" s="141"/>
      <c r="D209" s="141"/>
      <c r="E209" s="141"/>
      <c r="F209" s="187" t="s">
        <v>273</v>
      </c>
      <c r="G209" s="219">
        <v>1057600</v>
      </c>
      <c r="H209" s="135"/>
    </row>
    <row r="210" spans="1:8" ht="20.100000000000001" customHeight="1">
      <c r="A210" s="140" t="s">
        <v>274</v>
      </c>
      <c r="B210" s="141"/>
      <c r="C210" s="141"/>
      <c r="D210" s="141"/>
      <c r="E210" s="141"/>
      <c r="F210" s="187" t="s">
        <v>275</v>
      </c>
      <c r="G210" s="219">
        <v>61200</v>
      </c>
      <c r="H210" s="135"/>
    </row>
    <row r="211" spans="1:8" ht="20.100000000000001" customHeight="1">
      <c r="A211" s="140" t="s">
        <v>276</v>
      </c>
      <c r="B211" s="141"/>
      <c r="C211" s="141"/>
      <c r="D211" s="141"/>
      <c r="E211" s="141"/>
      <c r="F211" s="187" t="s">
        <v>277</v>
      </c>
      <c r="G211" s="219">
        <v>9610</v>
      </c>
      <c r="H211" s="135"/>
    </row>
    <row r="212" spans="1:8" ht="20.100000000000001" customHeight="1">
      <c r="A212" s="140" t="s">
        <v>278</v>
      </c>
      <c r="B212" s="135"/>
      <c r="C212" s="135"/>
      <c r="D212" s="135"/>
      <c r="E212" s="135"/>
      <c r="F212" s="187" t="s">
        <v>279</v>
      </c>
      <c r="G212" s="219">
        <v>3290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4298937</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246208</v>
      </c>
      <c r="H217" s="135"/>
    </row>
    <row r="218" spans="1:8" ht="20.100000000000001" customHeight="1">
      <c r="A218" s="140" t="s">
        <v>289</v>
      </c>
      <c r="B218" s="141"/>
      <c r="C218" s="141"/>
      <c r="D218" s="141"/>
      <c r="E218" s="141"/>
      <c r="F218" s="187" t="s">
        <v>290</v>
      </c>
      <c r="G218" s="219">
        <v>646261</v>
      </c>
      <c r="H218" s="135"/>
    </row>
    <row r="219" spans="1:8" ht="20.100000000000001" customHeight="1">
      <c r="A219" s="140" t="s">
        <v>291</v>
      </c>
      <c r="B219" s="135"/>
      <c r="C219" s="135"/>
      <c r="D219" s="135"/>
      <c r="E219" s="135"/>
      <c r="F219" s="215" t="s">
        <v>292</v>
      </c>
      <c r="G219" s="219">
        <v>64781</v>
      </c>
      <c r="H219" s="135"/>
    </row>
    <row r="220" spans="1:8" ht="20.100000000000001" customHeight="1">
      <c r="A220" s="140" t="s">
        <v>293</v>
      </c>
      <c r="B220" s="141"/>
      <c r="C220" s="141"/>
      <c r="D220" s="141"/>
      <c r="E220" s="141"/>
      <c r="F220" s="187" t="s">
        <v>294</v>
      </c>
      <c r="G220" s="219">
        <v>197697</v>
      </c>
      <c r="H220" s="135"/>
    </row>
    <row r="221" spans="1:8" ht="20.100000000000001" customHeight="1">
      <c r="A221" s="140" t="s">
        <v>295</v>
      </c>
      <c r="B221" s="141"/>
      <c r="C221" s="141"/>
      <c r="D221" s="141"/>
      <c r="E221" s="141"/>
      <c r="F221" s="187" t="s">
        <v>296</v>
      </c>
      <c r="G221" s="219">
        <v>267898</v>
      </c>
      <c r="H221" s="135"/>
    </row>
    <row r="222" spans="1:8" ht="20.100000000000001" customHeight="1">
      <c r="A222" s="142" t="s">
        <v>297</v>
      </c>
      <c r="B222" s="143"/>
      <c r="C222" s="143"/>
      <c r="D222" s="143"/>
      <c r="E222" s="143"/>
      <c r="F222" s="201" t="s">
        <v>298</v>
      </c>
      <c r="G222" s="219">
        <v>140600</v>
      </c>
      <c r="H222" s="135"/>
    </row>
    <row r="223" spans="1:8" ht="20.100000000000001" customHeight="1">
      <c r="A223" s="140" t="s">
        <v>299</v>
      </c>
      <c r="B223" s="141"/>
      <c r="C223" s="141"/>
      <c r="D223" s="141"/>
      <c r="E223" s="141"/>
      <c r="F223" s="211" t="s">
        <v>300</v>
      </c>
      <c r="G223" s="219">
        <v>20000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19000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1852788</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35000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506101</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13590315</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111920</v>
      </c>
      <c r="H242" s="135"/>
    </row>
    <row r="243" spans="1:10" ht="20.100000000000001" customHeight="1">
      <c r="A243" s="142" t="s">
        <v>331</v>
      </c>
      <c r="B243" s="143"/>
      <c r="C243" s="143"/>
      <c r="D243" s="143"/>
      <c r="E243" s="143"/>
      <c r="F243" s="201" t="s">
        <v>332</v>
      </c>
      <c r="G243" s="219">
        <v>156612</v>
      </c>
      <c r="H243" s="135"/>
    </row>
    <row r="244" spans="1:10" ht="20.100000000000001" customHeight="1">
      <c r="A244" s="140" t="s">
        <v>333</v>
      </c>
      <c r="B244" s="141"/>
      <c r="C244" s="141"/>
      <c r="D244" s="141"/>
      <c r="E244" s="141"/>
      <c r="F244" s="187" t="s">
        <v>334</v>
      </c>
      <c r="G244" s="219">
        <v>88000</v>
      </c>
      <c r="H244" s="135"/>
    </row>
    <row r="245" spans="1:10" ht="20.100000000000001" customHeight="1">
      <c r="A245" s="142" t="s">
        <v>335</v>
      </c>
      <c r="B245" s="143"/>
      <c r="C245" s="143"/>
      <c r="D245" s="143"/>
      <c r="E245" s="143"/>
      <c r="F245" s="201" t="s">
        <v>336</v>
      </c>
      <c r="G245" s="219">
        <v>935</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325000</v>
      </c>
      <c r="H247" s="146"/>
      <c r="I247" s="174"/>
    </row>
    <row r="248" spans="1:10" ht="20.100000000000001" customHeight="1">
      <c r="A248" s="142" t="s">
        <v>338</v>
      </c>
      <c r="B248" s="143"/>
      <c r="C248" s="143"/>
      <c r="D248" s="143"/>
      <c r="E248" s="143"/>
      <c r="F248" s="201" t="s">
        <v>339</v>
      </c>
      <c r="G248" s="219">
        <v>450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682917</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35930039</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2954652</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2954652</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-17336249</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-14381597</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00000"/>
  </sheetPr>
  <dimension ref="A1:L278"/>
  <sheetViews>
    <sheetView showGridLines="0" topLeftCell="A248"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71093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386</v>
      </c>
      <c r="C2" s="332"/>
      <c r="D2" s="332"/>
      <c r="E2" s="332"/>
      <c r="F2" s="332"/>
      <c r="G2" s="333"/>
    </row>
    <row r="3" spans="1:8" ht="22.9" customHeight="1">
      <c r="A3" s="334" t="s">
        <v>2</v>
      </c>
      <c r="B3" s="334"/>
      <c r="C3" s="334"/>
      <c r="D3" s="334"/>
      <c r="E3" s="334"/>
      <c r="F3" s="334"/>
      <c r="G3" s="334"/>
    </row>
    <row r="4" spans="1:8" ht="23.65" customHeight="1">
      <c r="A4" s="334" t="s">
        <v>3</v>
      </c>
      <c r="B4" s="334"/>
      <c r="C4" s="334"/>
      <c r="D4" s="334"/>
      <c r="E4" s="334"/>
      <c r="F4" s="334"/>
      <c r="G4" s="334"/>
    </row>
    <row r="5" spans="1:8" ht="23.65" customHeight="1">
      <c r="A5" s="334" t="s">
        <v>409</v>
      </c>
      <c r="B5" s="334"/>
      <c r="C5" s="334"/>
      <c r="D5" s="334"/>
      <c r="E5" s="334"/>
      <c r="F5" s="334"/>
      <c r="G5" s="334"/>
    </row>
    <row r="6" spans="1:8" ht="19.899999999999999" customHeight="1">
      <c r="A6" s="335"/>
      <c r="B6" s="335"/>
      <c r="C6" s="335"/>
      <c r="D6" s="335"/>
      <c r="E6" s="335"/>
      <c r="F6" s="335"/>
      <c r="G6" s="335"/>
    </row>
    <row r="7" spans="1:8" ht="38.65" customHeight="1">
      <c r="A7" s="336" t="s">
        <v>400</v>
      </c>
      <c r="B7" s="336"/>
      <c r="C7" s="336"/>
      <c r="D7" s="336"/>
      <c r="E7" s="336"/>
      <c r="F7" s="336"/>
      <c r="G7" s="336"/>
      <c r="H7" s="129"/>
    </row>
    <row r="8" spans="1:8" ht="19.899999999999999" customHeight="1">
      <c r="A8" s="313"/>
      <c r="B8" s="313"/>
      <c r="C8" s="313"/>
      <c r="D8" s="313"/>
      <c r="E8" s="313"/>
      <c r="F8" s="313"/>
      <c r="G8" s="313"/>
      <c r="H8" s="130"/>
    </row>
    <row r="9" spans="1:8" ht="76.150000000000006" customHeight="1">
      <c r="A9" s="131" t="s">
        <v>4</v>
      </c>
      <c r="B9" s="132" t="s">
        <v>5</v>
      </c>
      <c r="C9" s="132"/>
      <c r="D9" s="132"/>
      <c r="E9" s="132"/>
      <c r="F9" s="133" t="s">
        <v>6</v>
      </c>
      <c r="G9" s="134" t="s">
        <v>401</v>
      </c>
      <c r="H9" s="135"/>
    </row>
    <row r="10" spans="1:8" ht="19.899999999999999" customHeight="1">
      <c r="A10" s="136" t="s">
        <v>8</v>
      </c>
      <c r="B10" s="137"/>
      <c r="C10" s="137"/>
      <c r="D10" s="137"/>
      <c r="E10" s="137"/>
      <c r="F10" s="138"/>
      <c r="G10" s="139"/>
      <c r="H10" s="135"/>
    </row>
    <row r="11" spans="1:8" ht="19.899999999999999" customHeight="1">
      <c r="A11" s="140"/>
      <c r="B11" s="141"/>
      <c r="C11" s="141"/>
      <c r="D11" s="141"/>
      <c r="E11" s="141"/>
      <c r="F11" s="230"/>
      <c r="G11" s="231"/>
      <c r="H11" s="135"/>
    </row>
    <row r="12" spans="1:8" ht="19.899999999999999" customHeight="1">
      <c r="A12" s="142" t="s">
        <v>9</v>
      </c>
      <c r="B12" s="143"/>
      <c r="C12" s="143" t="s">
        <v>10</v>
      </c>
      <c r="D12" s="143"/>
      <c r="E12" s="143"/>
      <c r="F12" s="185">
        <v>40101</v>
      </c>
      <c r="G12" s="186">
        <v>2575168</v>
      </c>
      <c r="H12" s="135"/>
    </row>
    <row r="13" spans="1:8" ht="19.899999999999999" customHeight="1">
      <c r="A13" s="140" t="s">
        <v>9</v>
      </c>
      <c r="B13" s="141"/>
      <c r="C13" s="135" t="s">
        <v>11</v>
      </c>
      <c r="D13" s="141"/>
      <c r="E13" s="141"/>
      <c r="F13" s="187" t="s">
        <v>12</v>
      </c>
      <c r="G13" s="186">
        <v>32483316</v>
      </c>
      <c r="H13" s="135"/>
    </row>
    <row r="14" spans="1:8" ht="19.899999999999999" customHeight="1">
      <c r="A14" s="140" t="s">
        <v>9</v>
      </c>
      <c r="B14" s="141"/>
      <c r="C14" s="141" t="s">
        <v>13</v>
      </c>
      <c r="D14" s="141"/>
      <c r="E14" s="141"/>
      <c r="F14" s="187" t="s">
        <v>14</v>
      </c>
      <c r="G14" s="188">
        <v>3419479</v>
      </c>
      <c r="H14" s="135"/>
    </row>
    <row r="15" spans="1:8" ht="19.899999999999999" customHeight="1">
      <c r="A15" s="140" t="s">
        <v>9</v>
      </c>
      <c r="B15" s="141"/>
      <c r="C15" s="144" t="s">
        <v>15</v>
      </c>
      <c r="D15" s="141"/>
      <c r="E15" s="141"/>
      <c r="F15" s="187" t="s">
        <v>16</v>
      </c>
      <c r="G15" s="188">
        <v>1977821</v>
      </c>
      <c r="H15" s="135"/>
    </row>
    <row r="16" spans="1:8" ht="19.899999999999999" customHeight="1">
      <c r="A16" s="140" t="s">
        <v>9</v>
      </c>
      <c r="B16" s="141"/>
      <c r="C16" s="144" t="s">
        <v>17</v>
      </c>
      <c r="D16" s="141"/>
      <c r="E16" s="141"/>
      <c r="F16" s="187" t="s">
        <v>18</v>
      </c>
      <c r="G16" s="189">
        <v>999960</v>
      </c>
      <c r="H16" s="135"/>
    </row>
    <row r="17" spans="1:8" ht="19.899999999999999" customHeight="1">
      <c r="A17" s="140" t="s">
        <v>9</v>
      </c>
      <c r="B17" s="141"/>
      <c r="C17" s="135" t="s">
        <v>19</v>
      </c>
      <c r="D17" s="141"/>
      <c r="E17" s="141"/>
      <c r="F17" s="190">
        <v>40160</v>
      </c>
      <c r="G17" s="189">
        <v>35614</v>
      </c>
      <c r="H17" s="135"/>
    </row>
    <row r="18" spans="1:8" ht="19.899999999999999" customHeight="1">
      <c r="A18" s="140"/>
      <c r="B18" s="141"/>
      <c r="C18" s="141"/>
      <c r="D18" s="141"/>
      <c r="E18" s="141"/>
      <c r="F18" s="187"/>
      <c r="G18" s="191"/>
      <c r="H18" s="135"/>
    </row>
    <row r="19" spans="1:8" ht="19.899999999999999" customHeight="1">
      <c r="A19" s="145" t="s">
        <v>20</v>
      </c>
      <c r="B19" s="141"/>
      <c r="C19" s="141"/>
      <c r="D19" s="141"/>
      <c r="E19" s="141"/>
      <c r="F19" s="187"/>
      <c r="G19" s="254">
        <v>41491358</v>
      </c>
      <c r="H19" s="135"/>
    </row>
    <row r="20" spans="1:8" ht="19.899999999999999" customHeight="1">
      <c r="A20" s="140"/>
      <c r="B20" s="141"/>
      <c r="C20" s="141"/>
      <c r="D20" s="141"/>
      <c r="E20" s="141"/>
      <c r="F20" s="187"/>
      <c r="G20" s="192"/>
      <c r="H20" s="135"/>
    </row>
    <row r="21" spans="1:8" ht="19.899999999999999" customHeight="1">
      <c r="A21" s="142" t="s">
        <v>21</v>
      </c>
      <c r="B21" s="143"/>
      <c r="C21" s="143" t="s">
        <v>10</v>
      </c>
      <c r="D21" s="143"/>
      <c r="E21" s="143"/>
      <c r="F21" s="185">
        <v>40301</v>
      </c>
      <c r="G21" s="193">
        <v>360304</v>
      </c>
      <c r="H21" s="146"/>
    </row>
    <row r="22" spans="1:8" ht="19.899999999999999" customHeight="1">
      <c r="A22" s="142" t="s">
        <v>21</v>
      </c>
      <c r="B22" s="141"/>
      <c r="C22" s="135" t="s">
        <v>11</v>
      </c>
      <c r="D22" s="141"/>
      <c r="E22" s="141"/>
      <c r="F22" s="187" t="s">
        <v>22</v>
      </c>
      <c r="G22" s="193">
        <v>3800014</v>
      </c>
      <c r="H22" s="135"/>
    </row>
    <row r="23" spans="1:8" ht="19.899999999999999" customHeight="1">
      <c r="A23" s="142" t="s">
        <v>21</v>
      </c>
      <c r="B23" s="141"/>
      <c r="C23" s="141" t="s">
        <v>13</v>
      </c>
      <c r="D23" s="141"/>
      <c r="E23" s="141"/>
      <c r="F23" s="187" t="s">
        <v>23</v>
      </c>
      <c r="G23" s="194">
        <v>194466</v>
      </c>
      <c r="H23" s="135"/>
    </row>
    <row r="24" spans="1:8" ht="19.899999999999999" customHeight="1">
      <c r="A24" s="142" t="s">
        <v>21</v>
      </c>
      <c r="B24" s="141"/>
      <c r="C24" s="144" t="s">
        <v>15</v>
      </c>
      <c r="D24" s="141"/>
      <c r="E24" s="141"/>
      <c r="F24" s="187" t="s">
        <v>24</v>
      </c>
      <c r="G24" s="194">
        <v>43107</v>
      </c>
      <c r="H24" s="135"/>
    </row>
    <row r="25" spans="1:8" ht="19.899999999999999" customHeight="1">
      <c r="A25" s="142" t="s">
        <v>21</v>
      </c>
      <c r="B25" s="141"/>
      <c r="C25" s="144" t="s">
        <v>17</v>
      </c>
      <c r="D25" s="141"/>
      <c r="E25" s="141"/>
      <c r="F25" s="187" t="s">
        <v>25</v>
      </c>
      <c r="G25" s="194">
        <v>172707</v>
      </c>
      <c r="H25" s="135"/>
    </row>
    <row r="26" spans="1:8" ht="19.899999999999999" customHeight="1">
      <c r="A26" s="142" t="s">
        <v>21</v>
      </c>
      <c r="B26" s="141"/>
      <c r="C26" s="135" t="s">
        <v>19</v>
      </c>
      <c r="D26" s="141"/>
      <c r="E26" s="141"/>
      <c r="F26" s="190">
        <v>40360</v>
      </c>
      <c r="G26" s="194">
        <v>4986</v>
      </c>
      <c r="H26" s="135"/>
    </row>
    <row r="27" spans="1:8" ht="19.899999999999999" customHeight="1">
      <c r="A27" s="140"/>
      <c r="B27" s="141"/>
      <c r="C27" s="141"/>
      <c r="D27" s="141"/>
      <c r="E27" s="141"/>
      <c r="F27" s="187"/>
      <c r="G27" s="195"/>
      <c r="H27" s="135"/>
    </row>
    <row r="28" spans="1:8" ht="19.899999999999999" customHeight="1">
      <c r="A28" s="145" t="s">
        <v>26</v>
      </c>
      <c r="B28" s="141"/>
      <c r="C28" s="141"/>
      <c r="D28" s="141"/>
      <c r="E28" s="141"/>
      <c r="F28" s="187"/>
      <c r="G28" s="255">
        <v>4575584</v>
      </c>
      <c r="H28" s="135"/>
    </row>
    <row r="29" spans="1:8" ht="19.899999999999999" customHeight="1">
      <c r="A29" s="140"/>
      <c r="B29" s="141"/>
      <c r="C29" s="141"/>
      <c r="D29" s="141"/>
      <c r="E29" s="141"/>
      <c r="F29" s="187"/>
      <c r="G29" s="196"/>
      <c r="H29" s="135"/>
    </row>
    <row r="30" spans="1:8" ht="19.899999999999999" customHeight="1">
      <c r="A30" s="140" t="s">
        <v>27</v>
      </c>
      <c r="B30" s="141"/>
      <c r="C30" s="317" t="s">
        <v>28</v>
      </c>
      <c r="D30" s="317"/>
      <c r="E30" s="317"/>
      <c r="F30" s="187" t="s">
        <v>29</v>
      </c>
      <c r="G30" s="197">
        <v>0</v>
      </c>
      <c r="H30" s="135"/>
    </row>
    <row r="31" spans="1:8" ht="19.899999999999999" customHeight="1">
      <c r="A31" s="140" t="s">
        <v>27</v>
      </c>
      <c r="B31" s="141"/>
      <c r="C31" s="135" t="s">
        <v>30</v>
      </c>
      <c r="D31" s="141"/>
      <c r="E31" s="141"/>
      <c r="F31" s="187" t="s">
        <v>31</v>
      </c>
      <c r="G31" s="197">
        <v>0</v>
      </c>
      <c r="H31" s="135"/>
    </row>
    <row r="32" spans="1:8" ht="19.899999999999999" customHeight="1">
      <c r="A32" s="140" t="s">
        <v>32</v>
      </c>
      <c r="B32" s="141"/>
      <c r="C32" s="141" t="s">
        <v>28</v>
      </c>
      <c r="D32" s="141"/>
      <c r="E32" s="141"/>
      <c r="F32" s="187" t="s">
        <v>29</v>
      </c>
      <c r="G32" s="197">
        <v>0</v>
      </c>
      <c r="H32" s="135"/>
    </row>
    <row r="33" spans="1:8" ht="19.899999999999999" customHeight="1">
      <c r="A33" s="140" t="s">
        <v>32</v>
      </c>
      <c r="B33" s="141"/>
      <c r="C33" s="135" t="s">
        <v>30</v>
      </c>
      <c r="D33" s="141"/>
      <c r="E33" s="141"/>
      <c r="F33" s="187" t="s">
        <v>31</v>
      </c>
      <c r="G33" s="197">
        <v>0</v>
      </c>
      <c r="H33" s="135"/>
    </row>
    <row r="34" spans="1:8" ht="19.899999999999999" customHeight="1">
      <c r="A34" s="140"/>
      <c r="B34" s="141"/>
      <c r="C34" s="141"/>
      <c r="D34" s="141"/>
      <c r="E34" s="141"/>
      <c r="F34" s="187"/>
      <c r="G34" s="198"/>
      <c r="H34" s="135"/>
    </row>
    <row r="35" spans="1:8" ht="19.899999999999999" customHeight="1">
      <c r="A35" s="145" t="s">
        <v>33</v>
      </c>
      <c r="B35" s="141"/>
      <c r="C35" s="141"/>
      <c r="D35" s="141"/>
      <c r="E35" s="141"/>
      <c r="F35" s="187"/>
      <c r="G35" s="255">
        <v>0</v>
      </c>
      <c r="H35" s="135"/>
    </row>
    <row r="36" spans="1:8" ht="19.899999999999999" customHeight="1">
      <c r="A36" s="140"/>
      <c r="B36" s="141"/>
      <c r="C36" s="141"/>
      <c r="D36" s="141"/>
      <c r="E36" s="141"/>
      <c r="F36" s="187"/>
      <c r="G36" s="195"/>
      <c r="H36" s="135"/>
    </row>
    <row r="37" spans="1:8" ht="19.899999999999999" customHeight="1">
      <c r="A37" s="140" t="s">
        <v>34</v>
      </c>
      <c r="B37" s="141"/>
      <c r="C37" s="141" t="s">
        <v>28</v>
      </c>
      <c r="D37" s="141"/>
      <c r="E37" s="141"/>
      <c r="F37" s="187" t="s">
        <v>35</v>
      </c>
      <c r="G37" s="194">
        <v>0</v>
      </c>
      <c r="H37" s="135"/>
    </row>
    <row r="38" spans="1:8" ht="19.899999999999999" customHeight="1">
      <c r="A38" s="140" t="s">
        <v>34</v>
      </c>
      <c r="B38" s="141"/>
      <c r="C38" s="316" t="s">
        <v>30</v>
      </c>
      <c r="D38" s="316"/>
      <c r="E38" s="316"/>
      <c r="F38" s="187" t="s">
        <v>36</v>
      </c>
      <c r="G38" s="194">
        <v>0</v>
      </c>
      <c r="H38" s="135"/>
    </row>
    <row r="39" spans="1:8" ht="19.899999999999999" customHeight="1">
      <c r="A39" s="140" t="s">
        <v>37</v>
      </c>
      <c r="B39" s="141"/>
      <c r="C39" s="141" t="s">
        <v>28</v>
      </c>
      <c r="D39" s="141"/>
      <c r="E39" s="141"/>
      <c r="F39" s="187" t="s">
        <v>35</v>
      </c>
      <c r="G39" s="194">
        <v>0</v>
      </c>
      <c r="H39" s="135"/>
    </row>
    <row r="40" spans="1:8" ht="19.899999999999999" customHeight="1">
      <c r="A40" s="140" t="s">
        <v>37</v>
      </c>
      <c r="B40" s="141"/>
      <c r="C40" s="316" t="s">
        <v>30</v>
      </c>
      <c r="D40" s="316"/>
      <c r="E40" s="316"/>
      <c r="F40" s="187" t="s">
        <v>36</v>
      </c>
      <c r="G40" s="194">
        <v>0</v>
      </c>
      <c r="H40" s="135"/>
    </row>
    <row r="41" spans="1:8" ht="19.899999999999999" customHeight="1">
      <c r="A41" s="140"/>
      <c r="B41" s="141"/>
      <c r="C41" s="141"/>
      <c r="D41" s="141"/>
      <c r="E41" s="141"/>
      <c r="F41" s="187"/>
      <c r="G41" s="195"/>
      <c r="H41" s="135"/>
    </row>
    <row r="42" spans="1:8" ht="19.899999999999999" customHeight="1">
      <c r="A42" s="145" t="s">
        <v>38</v>
      </c>
      <c r="B42" s="141"/>
      <c r="C42" s="141"/>
      <c r="D42" s="141"/>
      <c r="E42" s="141"/>
      <c r="F42" s="187"/>
      <c r="G42" s="255">
        <v>0</v>
      </c>
      <c r="H42" s="135"/>
    </row>
    <row r="43" spans="1:8" ht="19.899999999999999" customHeight="1">
      <c r="A43" s="140"/>
      <c r="B43" s="141"/>
      <c r="C43" s="141"/>
      <c r="D43" s="141"/>
      <c r="E43" s="141"/>
      <c r="F43" s="187"/>
      <c r="G43" s="196"/>
      <c r="H43" s="135"/>
    </row>
    <row r="44" spans="1:8" ht="19.899999999999999" customHeight="1">
      <c r="A44" s="145" t="s">
        <v>39</v>
      </c>
      <c r="B44" s="141"/>
      <c r="C44" s="141"/>
      <c r="D44" s="141"/>
      <c r="E44" s="141"/>
      <c r="F44" s="187"/>
      <c r="G44" s="256">
        <v>46066942</v>
      </c>
      <c r="H44" s="135"/>
    </row>
    <row r="45" spans="1:8" ht="19.899999999999999" customHeight="1">
      <c r="A45" s="140"/>
      <c r="B45" s="141"/>
      <c r="C45" s="141"/>
      <c r="D45" s="141"/>
      <c r="E45" s="141"/>
      <c r="F45" s="187"/>
      <c r="G45" s="195"/>
      <c r="H45" s="135"/>
    </row>
    <row r="46" spans="1:8" ht="19.899999999999999" customHeight="1">
      <c r="A46" s="140" t="s">
        <v>40</v>
      </c>
      <c r="B46" s="141"/>
      <c r="C46" s="141"/>
      <c r="D46" s="141"/>
      <c r="E46" s="141"/>
      <c r="F46" s="187" t="s">
        <v>41</v>
      </c>
      <c r="G46" s="199">
        <v>0</v>
      </c>
      <c r="H46" s="135"/>
    </row>
    <row r="47" spans="1:8" ht="19.899999999999999" customHeight="1">
      <c r="A47" s="140" t="s">
        <v>42</v>
      </c>
      <c r="B47" s="147"/>
      <c r="C47" s="147"/>
      <c r="D47" s="147"/>
      <c r="E47" s="147"/>
      <c r="F47" s="200" t="s">
        <v>43</v>
      </c>
      <c r="G47" s="199">
        <v>1941500</v>
      </c>
      <c r="H47" s="146"/>
    </row>
    <row r="48" spans="1:8" ht="19.899999999999999" customHeight="1">
      <c r="A48" s="140" t="s">
        <v>44</v>
      </c>
      <c r="B48" s="135"/>
      <c r="C48" s="147"/>
      <c r="D48" s="147"/>
      <c r="E48" s="147"/>
      <c r="F48" s="200" t="s">
        <v>45</v>
      </c>
      <c r="G48" s="199">
        <v>1677500</v>
      </c>
      <c r="H48" s="146"/>
    </row>
    <row r="49" spans="1:8" ht="19.899999999999999" customHeight="1">
      <c r="A49" s="140" t="s">
        <v>46</v>
      </c>
      <c r="B49" s="141"/>
      <c r="C49" s="141"/>
      <c r="D49" s="141"/>
      <c r="E49" s="141"/>
      <c r="F49" s="201" t="s">
        <v>47</v>
      </c>
      <c r="G49" s="199">
        <v>600688</v>
      </c>
      <c r="H49" s="135"/>
    </row>
    <row r="50" spans="1:8" ht="19.899999999999999" customHeight="1">
      <c r="A50" s="140" t="s">
        <v>48</v>
      </c>
      <c r="B50" s="141"/>
      <c r="C50" s="141"/>
      <c r="D50" s="141"/>
      <c r="E50" s="141"/>
      <c r="F50" s="201" t="s">
        <v>49</v>
      </c>
      <c r="G50" s="199">
        <v>1866000</v>
      </c>
      <c r="H50" s="135"/>
    </row>
    <row r="51" spans="1:8" ht="19.899999999999999" customHeight="1">
      <c r="A51" s="140" t="s">
        <v>50</v>
      </c>
      <c r="B51" s="141"/>
      <c r="C51" s="141"/>
      <c r="D51" s="141"/>
      <c r="E51" s="141"/>
      <c r="F51" s="185">
        <v>40450</v>
      </c>
      <c r="G51" s="199">
        <v>1500000</v>
      </c>
      <c r="H51" s="135"/>
    </row>
    <row r="52" spans="1:8" ht="19.899999999999999" customHeight="1">
      <c r="A52" s="140" t="s">
        <v>51</v>
      </c>
      <c r="B52" s="141"/>
      <c r="C52" s="141"/>
      <c r="D52" s="141"/>
      <c r="E52" s="141"/>
      <c r="F52" s="201" t="s">
        <v>52</v>
      </c>
      <c r="G52" s="199">
        <v>424000</v>
      </c>
      <c r="H52" s="135"/>
    </row>
    <row r="53" spans="1:8" ht="19.899999999999999" customHeight="1">
      <c r="A53" s="142" t="s">
        <v>53</v>
      </c>
      <c r="B53" s="143"/>
      <c r="C53" s="143"/>
      <c r="D53" s="143"/>
      <c r="E53" s="143"/>
      <c r="F53" s="200" t="s">
        <v>54</v>
      </c>
      <c r="G53" s="199">
        <v>0</v>
      </c>
      <c r="H53" s="135"/>
    </row>
    <row r="54" spans="1:8" ht="19.899999999999999" customHeight="1">
      <c r="A54" s="142" t="s">
        <v>55</v>
      </c>
      <c r="B54" s="143"/>
      <c r="C54" s="143"/>
      <c r="D54" s="143"/>
      <c r="E54" s="143"/>
      <c r="F54" s="201" t="s">
        <v>56</v>
      </c>
      <c r="G54" s="199">
        <v>3000</v>
      </c>
      <c r="H54" s="135"/>
    </row>
    <row r="55" spans="1:8" ht="19.899999999999999" customHeight="1">
      <c r="A55" s="142" t="s">
        <v>57</v>
      </c>
      <c r="B55" s="143"/>
      <c r="C55" s="143"/>
      <c r="D55" s="143"/>
      <c r="E55" s="143"/>
      <c r="F55" s="200" t="s">
        <v>58</v>
      </c>
      <c r="G55" s="199">
        <v>0</v>
      </c>
      <c r="H55" s="135"/>
    </row>
    <row r="56" spans="1:8" ht="19.899999999999999" customHeight="1">
      <c r="A56" s="142" t="s">
        <v>59</v>
      </c>
      <c r="B56" s="143"/>
      <c r="C56" s="143"/>
      <c r="D56" s="143"/>
      <c r="E56" s="143"/>
      <c r="F56" s="201" t="s">
        <v>60</v>
      </c>
      <c r="G56" s="199">
        <v>63000</v>
      </c>
      <c r="H56" s="135"/>
    </row>
    <row r="57" spans="1:8" ht="19.899999999999999" customHeight="1">
      <c r="A57" s="142" t="s">
        <v>61</v>
      </c>
      <c r="B57" s="143"/>
      <c r="C57" s="143"/>
      <c r="D57" s="143"/>
      <c r="E57" s="143"/>
      <c r="F57" s="201" t="s">
        <v>62</v>
      </c>
      <c r="G57" s="199">
        <v>0</v>
      </c>
      <c r="H57" s="135"/>
    </row>
    <row r="58" spans="1:8" ht="19.899999999999999" customHeight="1">
      <c r="A58" s="142" t="s">
        <v>63</v>
      </c>
      <c r="B58" s="143"/>
      <c r="C58" s="143"/>
      <c r="D58" s="143"/>
      <c r="E58" s="143"/>
      <c r="F58" s="202" t="s">
        <v>64</v>
      </c>
      <c r="G58" s="199">
        <v>2300000</v>
      </c>
      <c r="H58" s="135"/>
    </row>
    <row r="59" spans="1:8" ht="19.899999999999999" customHeight="1">
      <c r="A59" s="142" t="s">
        <v>65</v>
      </c>
      <c r="B59" s="143"/>
      <c r="C59" s="143"/>
      <c r="D59" s="143"/>
      <c r="E59" s="143"/>
      <c r="F59" s="201" t="s">
        <v>66</v>
      </c>
      <c r="G59" s="199">
        <v>1068000</v>
      </c>
      <c r="H59" s="135"/>
    </row>
    <row r="60" spans="1:8" ht="19.899999999999999" customHeight="1">
      <c r="A60" s="142" t="s">
        <v>67</v>
      </c>
      <c r="B60" s="143"/>
      <c r="C60" s="143"/>
      <c r="D60" s="143"/>
      <c r="E60" s="143"/>
      <c r="F60" s="200" t="s">
        <v>68</v>
      </c>
      <c r="G60" s="199">
        <v>0</v>
      </c>
      <c r="H60" s="135"/>
    </row>
    <row r="61" spans="1:8" ht="19.899999999999999" customHeight="1">
      <c r="A61" s="142" t="s">
        <v>69</v>
      </c>
      <c r="B61" s="143"/>
      <c r="C61" s="143"/>
      <c r="D61" s="143"/>
      <c r="E61" s="143"/>
      <c r="F61" s="200" t="s">
        <v>70</v>
      </c>
      <c r="G61" s="199">
        <v>0</v>
      </c>
      <c r="H61" s="135"/>
    </row>
    <row r="62" spans="1:8" ht="19.899999999999999" customHeight="1">
      <c r="A62" s="140"/>
      <c r="B62" s="141"/>
      <c r="C62" s="141"/>
      <c r="D62" s="141"/>
      <c r="E62" s="141"/>
      <c r="F62" s="187"/>
      <c r="G62" s="258"/>
      <c r="H62" s="135"/>
    </row>
    <row r="63" spans="1:8" ht="19.899999999999999" customHeight="1">
      <c r="A63" s="145" t="s">
        <v>71</v>
      </c>
      <c r="B63" s="141"/>
      <c r="C63" s="141"/>
      <c r="D63" s="141"/>
      <c r="E63" s="141"/>
      <c r="F63" s="187"/>
      <c r="G63" s="257">
        <v>57510630</v>
      </c>
      <c r="H63" s="135"/>
    </row>
    <row r="64" spans="1:8" ht="19.899999999999999" customHeight="1">
      <c r="A64" s="140"/>
      <c r="B64" s="141"/>
      <c r="C64" s="141"/>
      <c r="D64" s="141"/>
      <c r="E64" s="141"/>
      <c r="F64" s="187"/>
      <c r="G64" s="195"/>
      <c r="H64" s="135"/>
    </row>
    <row r="65" spans="1:8" ht="19.899999999999999" customHeight="1">
      <c r="A65" s="324" t="s">
        <v>72</v>
      </c>
      <c r="B65" s="325"/>
      <c r="C65" s="325"/>
      <c r="D65" s="325"/>
      <c r="E65" s="325"/>
      <c r="F65" s="326"/>
      <c r="G65" s="264"/>
      <c r="H65" s="135"/>
    </row>
    <row r="66" spans="1:8" ht="19.899999999999999" customHeight="1">
      <c r="A66" s="140"/>
      <c r="B66" s="141"/>
      <c r="C66" s="141"/>
      <c r="D66" s="141"/>
      <c r="E66" s="141"/>
      <c r="F66" s="187"/>
      <c r="G66" s="195"/>
      <c r="H66" s="135"/>
    </row>
    <row r="67" spans="1:8" ht="19.899999999999999" customHeight="1">
      <c r="A67" s="140" t="s">
        <v>73</v>
      </c>
      <c r="B67" s="141"/>
      <c r="C67" s="141"/>
      <c r="D67" s="141"/>
      <c r="E67" s="141"/>
      <c r="F67" s="187" t="s">
        <v>74</v>
      </c>
      <c r="G67" s="199">
        <v>2000000</v>
      </c>
      <c r="H67" s="135"/>
    </row>
    <row r="68" spans="1:8" ht="19.899999999999999" customHeight="1">
      <c r="A68" s="140" t="s">
        <v>75</v>
      </c>
      <c r="B68" s="141"/>
      <c r="C68" s="141"/>
      <c r="D68" s="141"/>
      <c r="E68" s="141"/>
      <c r="F68" s="187" t="s">
        <v>76</v>
      </c>
      <c r="G68" s="199">
        <v>0</v>
      </c>
      <c r="H68" s="135"/>
    </row>
    <row r="69" spans="1:8" ht="19.899999999999999" customHeight="1">
      <c r="A69" s="140" t="s">
        <v>77</v>
      </c>
      <c r="B69" s="141"/>
      <c r="C69" s="141"/>
      <c r="D69" s="141"/>
      <c r="E69" s="141"/>
      <c r="F69" s="187" t="s">
        <v>78</v>
      </c>
      <c r="G69" s="199">
        <v>0</v>
      </c>
      <c r="H69" s="135"/>
    </row>
    <row r="70" spans="1:8" ht="19.899999999999999" customHeight="1">
      <c r="A70" s="140"/>
      <c r="B70" s="141"/>
      <c r="C70" s="141"/>
      <c r="D70" s="141"/>
      <c r="E70" s="141"/>
      <c r="F70" s="187"/>
      <c r="G70" s="258"/>
      <c r="H70" s="135"/>
    </row>
    <row r="71" spans="1:8" ht="19.899999999999999" customHeight="1">
      <c r="A71" s="145" t="s">
        <v>79</v>
      </c>
      <c r="B71" s="141"/>
      <c r="C71" s="141"/>
      <c r="D71" s="141"/>
      <c r="E71" s="141"/>
      <c r="F71" s="187"/>
      <c r="G71" s="203">
        <v>2000000</v>
      </c>
      <c r="H71" s="135"/>
    </row>
    <row r="72" spans="1:8" ht="19.899999999999999" customHeight="1">
      <c r="A72" s="268"/>
      <c r="B72" s="269"/>
      <c r="C72" s="269"/>
      <c r="D72" s="269"/>
      <c r="E72" s="269"/>
      <c r="F72" s="270"/>
      <c r="G72" s="271"/>
      <c r="H72" s="135"/>
    </row>
    <row r="73" spans="1:8" ht="19.899999999999999" customHeight="1">
      <c r="A73" s="324" t="s">
        <v>80</v>
      </c>
      <c r="B73" s="325"/>
      <c r="C73" s="325"/>
      <c r="D73" s="325"/>
      <c r="E73" s="325"/>
      <c r="F73" s="326"/>
      <c r="G73" s="272"/>
      <c r="H73" s="135"/>
    </row>
    <row r="74" spans="1:8" ht="19.899999999999999" customHeight="1">
      <c r="A74" s="140"/>
      <c r="B74" s="141"/>
      <c r="C74" s="141"/>
      <c r="D74" s="141"/>
      <c r="E74" s="141"/>
      <c r="F74" s="187"/>
      <c r="G74" s="204"/>
      <c r="H74" s="135"/>
    </row>
    <row r="75" spans="1:8" ht="19.899999999999999" customHeight="1">
      <c r="A75" s="140" t="s">
        <v>81</v>
      </c>
      <c r="B75" s="141"/>
      <c r="C75" s="141"/>
      <c r="D75" s="141"/>
      <c r="E75" s="141"/>
      <c r="F75" s="187" t="s">
        <v>82</v>
      </c>
      <c r="G75" s="205">
        <v>58017036</v>
      </c>
      <c r="H75" s="135"/>
    </row>
    <row r="76" spans="1:8" ht="19.899999999999999" customHeight="1">
      <c r="A76" s="140" t="s">
        <v>84</v>
      </c>
      <c r="B76" s="141"/>
      <c r="C76" s="141"/>
      <c r="D76" s="141"/>
      <c r="E76" s="141"/>
      <c r="F76" s="190">
        <v>42130</v>
      </c>
      <c r="G76" s="206">
        <v>0</v>
      </c>
      <c r="H76" s="135"/>
    </row>
    <row r="77" spans="1:8" ht="19.899999999999999" customHeight="1">
      <c r="A77" s="148" t="s">
        <v>85</v>
      </c>
      <c r="B77" s="149"/>
      <c r="C77" s="149"/>
      <c r="D77" s="149"/>
      <c r="E77" s="149"/>
      <c r="F77" s="207" t="s">
        <v>86</v>
      </c>
      <c r="G77" s="208">
        <v>1365189</v>
      </c>
      <c r="H77" s="135"/>
    </row>
    <row r="78" spans="1:8" ht="19.899999999999999" customHeight="1">
      <c r="A78" s="148" t="s">
        <v>88</v>
      </c>
      <c r="B78" s="149"/>
      <c r="C78" s="149"/>
      <c r="D78" s="149"/>
      <c r="E78" s="149"/>
      <c r="F78" s="207" t="s">
        <v>89</v>
      </c>
      <c r="G78" s="206">
        <v>0</v>
      </c>
      <c r="H78" s="135"/>
    </row>
    <row r="79" spans="1:8" ht="19.899999999999999" customHeight="1">
      <c r="A79" s="140" t="s">
        <v>90</v>
      </c>
      <c r="B79" s="141"/>
      <c r="C79" s="141"/>
      <c r="D79" s="141"/>
      <c r="E79" s="141"/>
      <c r="F79" s="187" t="s">
        <v>91</v>
      </c>
      <c r="G79" s="206">
        <v>0</v>
      </c>
      <c r="H79" s="135"/>
    </row>
    <row r="80" spans="1:8" ht="19.899999999999999" customHeight="1">
      <c r="A80" s="140" t="s">
        <v>92</v>
      </c>
      <c r="B80" s="141"/>
      <c r="C80" s="141"/>
      <c r="D80" s="141"/>
      <c r="E80" s="141"/>
      <c r="F80" s="187" t="s">
        <v>93</v>
      </c>
      <c r="G80" s="206">
        <v>900000</v>
      </c>
      <c r="H80" s="135"/>
    </row>
    <row r="81" spans="1:10" ht="19.899999999999999" customHeight="1">
      <c r="A81" s="140" t="s">
        <v>94</v>
      </c>
      <c r="B81" s="141"/>
      <c r="C81" s="141"/>
      <c r="D81" s="141"/>
      <c r="E81" s="141"/>
      <c r="F81" s="187" t="s">
        <v>95</v>
      </c>
      <c r="G81" s="205">
        <v>9949475</v>
      </c>
      <c r="H81" s="135"/>
    </row>
    <row r="82" spans="1:10" ht="19.899999999999999" customHeight="1">
      <c r="A82" s="150" t="s">
        <v>96</v>
      </c>
      <c r="B82" s="151"/>
      <c r="C82" s="151"/>
      <c r="D82" s="151"/>
      <c r="E82" s="151"/>
      <c r="F82" s="204" t="s">
        <v>97</v>
      </c>
      <c r="G82" s="206">
        <v>0</v>
      </c>
      <c r="H82" s="135"/>
    </row>
    <row r="83" spans="1:10" ht="19.899999999999999" customHeight="1">
      <c r="A83" s="140" t="s">
        <v>98</v>
      </c>
      <c r="B83" s="141"/>
      <c r="C83" s="141"/>
      <c r="D83" s="141"/>
      <c r="E83" s="141"/>
      <c r="F83" s="187" t="s">
        <v>99</v>
      </c>
      <c r="G83" s="206">
        <v>25000</v>
      </c>
      <c r="H83" s="135"/>
    </row>
    <row r="84" spans="1:10" ht="19.899999999999999" customHeight="1">
      <c r="A84" s="140"/>
      <c r="B84" s="141"/>
      <c r="C84" s="141"/>
      <c r="D84" s="141"/>
      <c r="E84" s="141"/>
      <c r="F84" s="187"/>
      <c r="G84" s="273"/>
      <c r="H84" s="135"/>
    </row>
    <row r="85" spans="1:10" ht="19.899999999999999" customHeight="1">
      <c r="A85" s="145" t="s">
        <v>100</v>
      </c>
      <c r="B85" s="141"/>
      <c r="C85" s="141"/>
      <c r="D85" s="141"/>
      <c r="E85" s="141"/>
      <c r="F85" s="187"/>
      <c r="G85" s="209">
        <v>70256700</v>
      </c>
      <c r="H85" s="135"/>
    </row>
    <row r="86" spans="1:10" ht="19.899999999999999" customHeight="1">
      <c r="A86" s="268"/>
      <c r="B86" s="269"/>
      <c r="C86" s="269"/>
      <c r="D86" s="269"/>
      <c r="E86" s="269"/>
      <c r="F86" s="270"/>
      <c r="G86" s="271"/>
      <c r="H86" s="135"/>
    </row>
    <row r="87" spans="1:10" ht="19.899999999999999" customHeight="1">
      <c r="A87" s="327" t="s">
        <v>101</v>
      </c>
      <c r="B87" s="328"/>
      <c r="C87" s="328"/>
      <c r="D87" s="328"/>
      <c r="E87" s="328"/>
      <c r="F87" s="329"/>
      <c r="G87" s="272"/>
      <c r="H87" s="135"/>
    </row>
    <row r="88" spans="1:10" ht="19.899999999999999" customHeight="1">
      <c r="A88" s="140"/>
      <c r="B88" s="141"/>
      <c r="C88" s="141"/>
      <c r="D88" s="141"/>
      <c r="E88" s="141"/>
      <c r="F88" s="187"/>
      <c r="G88" s="204"/>
      <c r="H88" s="135"/>
    </row>
    <row r="89" spans="1:10" ht="19.899999999999999" customHeight="1">
      <c r="A89" s="140" t="s">
        <v>102</v>
      </c>
      <c r="B89" s="141"/>
      <c r="C89" s="141"/>
      <c r="D89" s="141"/>
      <c r="E89" s="141"/>
      <c r="F89" s="187" t="s">
        <v>103</v>
      </c>
      <c r="G89" s="213">
        <v>0</v>
      </c>
      <c r="H89" s="135"/>
    </row>
    <row r="90" spans="1:10" ht="19.899999999999999" customHeight="1">
      <c r="A90" s="142" t="s">
        <v>104</v>
      </c>
      <c r="B90" s="143"/>
      <c r="C90" s="143"/>
      <c r="D90" s="143"/>
      <c r="E90" s="143"/>
      <c r="F90" s="337">
        <v>43518</v>
      </c>
      <c r="G90" s="210">
        <v>0</v>
      </c>
      <c r="H90" s="135"/>
      <c r="J90" s="152"/>
    </row>
    <row r="91" spans="1:10" ht="19.899999999999999" customHeight="1">
      <c r="A91" s="142" t="s">
        <v>105</v>
      </c>
      <c r="B91" s="143"/>
      <c r="C91" s="143"/>
      <c r="D91" s="143"/>
      <c r="E91" s="143"/>
      <c r="F91" s="337">
        <v>43519</v>
      </c>
      <c r="G91" s="210">
        <v>0</v>
      </c>
      <c r="H91" s="135"/>
    </row>
    <row r="92" spans="1:10" ht="19.899999999999999" customHeight="1">
      <c r="A92" s="142" t="s">
        <v>402</v>
      </c>
      <c r="B92" s="143"/>
      <c r="C92" s="143"/>
      <c r="D92" s="143"/>
      <c r="E92" s="143"/>
      <c r="F92" s="214">
        <v>43521</v>
      </c>
      <c r="G92" s="210">
        <v>0</v>
      </c>
      <c r="H92" s="135"/>
    </row>
    <row r="93" spans="1:10" ht="19.899999999999999" customHeight="1">
      <c r="A93" s="142" t="s">
        <v>403</v>
      </c>
      <c r="B93" s="143"/>
      <c r="C93" s="143"/>
      <c r="D93" s="143"/>
      <c r="E93" s="143"/>
      <c r="F93" s="214">
        <v>43526</v>
      </c>
      <c r="G93" s="210">
        <v>0</v>
      </c>
      <c r="H93" s="135"/>
    </row>
    <row r="94" spans="1:10" ht="19.899999999999999" customHeight="1">
      <c r="A94" s="140" t="s">
        <v>106</v>
      </c>
      <c r="B94" s="141"/>
      <c r="C94" s="141"/>
      <c r="D94" s="141"/>
      <c r="E94" s="141"/>
      <c r="F94" s="187" t="s">
        <v>107</v>
      </c>
      <c r="G94" s="199">
        <v>2900000</v>
      </c>
      <c r="H94" s="135"/>
    </row>
    <row r="95" spans="1:10" ht="19.899999999999999" customHeight="1">
      <c r="A95" s="259"/>
      <c r="B95" s="260"/>
      <c r="C95" s="260"/>
      <c r="D95" s="260"/>
      <c r="E95" s="260"/>
      <c r="F95" s="274"/>
      <c r="G95" s="273"/>
      <c r="H95" s="135"/>
    </row>
    <row r="96" spans="1:10" ht="19.899999999999999" customHeight="1">
      <c r="A96" s="145" t="s">
        <v>108</v>
      </c>
      <c r="B96" s="141"/>
      <c r="C96" s="141"/>
      <c r="D96" s="141"/>
      <c r="E96" s="141"/>
      <c r="F96" s="211"/>
      <c r="G96" s="247">
        <v>2900000</v>
      </c>
      <c r="H96" s="135"/>
    </row>
    <row r="97" spans="1:8" ht="19.899999999999999" customHeight="1">
      <c r="A97" s="140"/>
      <c r="B97" s="141"/>
      <c r="C97" s="141"/>
      <c r="D97" s="141"/>
      <c r="E97" s="141"/>
      <c r="F97" s="187"/>
      <c r="G97" s="212"/>
      <c r="H97" s="135"/>
    </row>
    <row r="98" spans="1:8" ht="19.899999999999999" customHeight="1">
      <c r="A98" s="321" t="s">
        <v>109</v>
      </c>
      <c r="B98" s="322"/>
      <c r="C98" s="322"/>
      <c r="D98" s="322"/>
      <c r="E98" s="322"/>
      <c r="F98" s="323"/>
      <c r="G98" s="275"/>
      <c r="H98" s="135"/>
    </row>
    <row r="99" spans="1:8" ht="19.899999999999999" customHeight="1">
      <c r="A99" s="140"/>
      <c r="B99" s="141"/>
      <c r="C99" s="141"/>
      <c r="D99" s="141"/>
      <c r="E99" s="141"/>
      <c r="F99" s="187"/>
      <c r="G99" s="212"/>
      <c r="H99" s="135"/>
    </row>
    <row r="100" spans="1:8" ht="19.899999999999999" customHeight="1">
      <c r="A100" s="140" t="s">
        <v>110</v>
      </c>
      <c r="B100" s="141"/>
      <c r="C100" s="141"/>
      <c r="D100" s="141"/>
      <c r="E100" s="141"/>
      <c r="F100" s="187" t="s">
        <v>111</v>
      </c>
      <c r="G100" s="213">
        <v>0</v>
      </c>
      <c r="H100" s="135"/>
    </row>
    <row r="101" spans="1:8" ht="19.899999999999999" customHeight="1">
      <c r="A101" s="140" t="s">
        <v>112</v>
      </c>
      <c r="B101" s="141"/>
      <c r="C101" s="141"/>
      <c r="D101" s="141"/>
      <c r="E101" s="141"/>
      <c r="F101" s="187" t="s">
        <v>113</v>
      </c>
      <c r="G101" s="338">
        <v>0</v>
      </c>
      <c r="H101" s="135"/>
    </row>
    <row r="102" spans="1:8" ht="19.899999999999999" customHeight="1">
      <c r="A102" s="142" t="s">
        <v>114</v>
      </c>
      <c r="B102" s="143"/>
      <c r="C102" s="143"/>
      <c r="D102" s="143"/>
      <c r="E102" s="143"/>
      <c r="F102" s="214">
        <v>44400</v>
      </c>
      <c r="G102" s="339">
        <v>0</v>
      </c>
      <c r="H102" s="135"/>
    </row>
    <row r="103" spans="1:8" ht="19.899999999999999" customHeight="1">
      <c r="A103" s="140" t="s">
        <v>115</v>
      </c>
      <c r="B103" s="141"/>
      <c r="C103" s="141"/>
      <c r="D103" s="141"/>
      <c r="E103" s="141"/>
      <c r="F103" s="187" t="s">
        <v>116</v>
      </c>
      <c r="G103" s="338">
        <v>300000</v>
      </c>
      <c r="H103" s="135"/>
    </row>
    <row r="104" spans="1:8" ht="19.899999999999999" customHeight="1">
      <c r="A104" s="140"/>
      <c r="B104" s="141"/>
      <c r="C104" s="141"/>
      <c r="D104" s="141"/>
      <c r="E104" s="141"/>
      <c r="F104" s="187"/>
      <c r="G104" s="276"/>
      <c r="H104" s="135"/>
    </row>
    <row r="105" spans="1:8" ht="19.899999999999999" customHeight="1">
      <c r="A105" s="145" t="s">
        <v>117</v>
      </c>
      <c r="B105" s="141"/>
      <c r="C105" s="141"/>
      <c r="D105" s="141"/>
      <c r="E105" s="141"/>
      <c r="F105" s="187"/>
      <c r="G105" s="247">
        <v>300000</v>
      </c>
      <c r="H105" s="135"/>
    </row>
    <row r="106" spans="1:8" ht="19.899999999999999" customHeight="1">
      <c r="A106" s="140"/>
      <c r="B106" s="141"/>
      <c r="C106" s="141"/>
      <c r="D106" s="141"/>
      <c r="E106" s="141"/>
      <c r="F106" s="187"/>
      <c r="G106" s="212"/>
      <c r="H106" s="135"/>
    </row>
    <row r="107" spans="1:8" ht="19.899999999999999" customHeight="1">
      <c r="A107" s="324" t="s">
        <v>118</v>
      </c>
      <c r="B107" s="325"/>
      <c r="C107" s="325"/>
      <c r="D107" s="325"/>
      <c r="E107" s="325"/>
      <c r="F107" s="326"/>
      <c r="G107" s="277"/>
      <c r="H107" s="135"/>
    </row>
    <row r="108" spans="1:8" ht="19.899999999999999" customHeight="1">
      <c r="A108" s="140"/>
      <c r="B108" s="141"/>
      <c r="C108" s="141"/>
      <c r="D108" s="141"/>
      <c r="E108" s="141"/>
      <c r="F108" s="187"/>
      <c r="G108" s="212"/>
      <c r="H108" s="135"/>
    </row>
    <row r="109" spans="1:8" ht="19.899999999999999" customHeight="1">
      <c r="A109" s="140" t="s">
        <v>119</v>
      </c>
      <c r="B109" s="141"/>
      <c r="C109" s="141"/>
      <c r="D109" s="141"/>
      <c r="E109" s="141"/>
      <c r="F109" s="187" t="s">
        <v>120</v>
      </c>
      <c r="G109" s="213">
        <v>0</v>
      </c>
      <c r="H109" s="135"/>
    </row>
    <row r="110" spans="1:8" ht="19.899999999999999" customHeight="1">
      <c r="A110" s="140" t="s">
        <v>121</v>
      </c>
      <c r="B110" s="141"/>
      <c r="C110" s="141"/>
      <c r="D110" s="141"/>
      <c r="E110" s="141"/>
      <c r="F110" s="187" t="s">
        <v>122</v>
      </c>
      <c r="G110" s="338">
        <v>0</v>
      </c>
      <c r="H110" s="135"/>
    </row>
    <row r="111" spans="1:8" ht="19.899999999999999" customHeight="1">
      <c r="A111" s="140" t="s">
        <v>123</v>
      </c>
      <c r="B111" s="141"/>
      <c r="C111" s="141"/>
      <c r="D111" s="141"/>
      <c r="E111" s="141"/>
      <c r="F111" s="187" t="s">
        <v>124</v>
      </c>
      <c r="G111" s="338">
        <v>730000</v>
      </c>
      <c r="H111" s="135"/>
    </row>
    <row r="112" spans="1:8" ht="19.899999999999999" customHeight="1">
      <c r="A112" s="140" t="s">
        <v>125</v>
      </c>
      <c r="B112" s="141"/>
      <c r="C112" s="141"/>
      <c r="D112" s="141"/>
      <c r="E112" s="141"/>
      <c r="F112" s="187" t="s">
        <v>126</v>
      </c>
      <c r="G112" s="338">
        <v>100000</v>
      </c>
      <c r="H112" s="135"/>
    </row>
    <row r="113" spans="1:8" ht="19.899999999999999" customHeight="1">
      <c r="A113" s="140" t="s">
        <v>127</v>
      </c>
      <c r="B113" s="141"/>
      <c r="C113" s="141"/>
      <c r="D113" s="141"/>
      <c r="E113" s="141"/>
      <c r="F113" s="187" t="s">
        <v>128</v>
      </c>
      <c r="G113" s="340">
        <v>0</v>
      </c>
      <c r="H113" s="135"/>
    </row>
    <row r="114" spans="1:8" ht="19.899999999999999" customHeight="1">
      <c r="A114" s="140"/>
      <c r="B114" s="141"/>
      <c r="C114" s="141"/>
      <c r="D114" s="141"/>
      <c r="E114" s="141"/>
      <c r="F114" s="187"/>
      <c r="G114" s="276"/>
      <c r="H114" s="135"/>
    </row>
    <row r="115" spans="1:8" ht="19.899999999999999" customHeight="1">
      <c r="A115" s="242" t="s">
        <v>129</v>
      </c>
      <c r="B115" s="261"/>
      <c r="C115" s="261"/>
      <c r="D115" s="261"/>
      <c r="E115" s="261"/>
      <c r="F115" s="278"/>
      <c r="G115" s="247">
        <v>830000</v>
      </c>
      <c r="H115" s="135"/>
    </row>
    <row r="116" spans="1:8" ht="19.899999999999999" customHeight="1">
      <c r="A116" s="140"/>
      <c r="B116" s="141"/>
      <c r="C116" s="141"/>
      <c r="D116" s="141"/>
      <c r="E116" s="141"/>
      <c r="F116" s="153"/>
      <c r="G116" s="154"/>
      <c r="H116" s="135"/>
    </row>
    <row r="117" spans="1:8" ht="19.899999999999999" customHeight="1">
      <c r="A117" s="243" t="s">
        <v>130</v>
      </c>
      <c r="B117" s="244"/>
      <c r="C117" s="244"/>
      <c r="D117" s="244"/>
      <c r="E117" s="244"/>
      <c r="F117" s="245" t="s">
        <v>131</v>
      </c>
      <c r="G117" s="246">
        <v>0</v>
      </c>
      <c r="H117" s="135"/>
    </row>
    <row r="118" spans="1:8" ht="19.899999999999999" customHeight="1">
      <c r="A118" s="155"/>
      <c r="B118" s="135"/>
      <c r="C118" s="135"/>
      <c r="D118" s="135"/>
      <c r="E118" s="135"/>
      <c r="F118" s="215"/>
      <c r="G118" s="216"/>
      <c r="H118" s="135"/>
    </row>
    <row r="119" spans="1:8" ht="19.899999999999999" customHeight="1">
      <c r="A119" s="145" t="s">
        <v>132</v>
      </c>
      <c r="B119" s="135"/>
      <c r="C119" s="141"/>
      <c r="D119" s="141"/>
      <c r="E119" s="135"/>
      <c r="F119" s="215"/>
      <c r="G119" s="247">
        <v>0</v>
      </c>
      <c r="H119" s="135"/>
    </row>
    <row r="120" spans="1:8" ht="19.899999999999999" customHeight="1">
      <c r="A120" s="155"/>
      <c r="B120" s="135"/>
      <c r="C120" s="135"/>
      <c r="D120" s="135"/>
      <c r="E120" s="135"/>
      <c r="F120" s="215"/>
      <c r="G120" s="212"/>
      <c r="H120" s="135"/>
    </row>
    <row r="121" spans="1:8" ht="19.899999999999999" customHeight="1">
      <c r="A121" s="321" t="s">
        <v>133</v>
      </c>
      <c r="B121" s="322"/>
      <c r="C121" s="322"/>
      <c r="D121" s="322"/>
      <c r="E121" s="322"/>
      <c r="F121" s="323"/>
      <c r="G121" s="275"/>
      <c r="H121" s="135"/>
    </row>
    <row r="122" spans="1:8" ht="19.899999999999999" customHeight="1">
      <c r="A122" s="140"/>
      <c r="B122" s="141"/>
      <c r="C122" s="141"/>
      <c r="D122" s="141"/>
      <c r="E122" s="141"/>
      <c r="F122" s="187"/>
      <c r="G122" s="212"/>
      <c r="H122" s="135"/>
    </row>
    <row r="123" spans="1:8" ht="19.899999999999999" customHeight="1">
      <c r="A123" s="140" t="s">
        <v>134</v>
      </c>
      <c r="B123" s="141"/>
      <c r="C123" s="141"/>
      <c r="D123" s="141"/>
      <c r="E123" s="141"/>
      <c r="F123" s="187" t="s">
        <v>135</v>
      </c>
      <c r="G123" s="213">
        <v>200000</v>
      </c>
      <c r="H123" s="135"/>
    </row>
    <row r="124" spans="1:8" ht="19.899999999999999" customHeight="1">
      <c r="A124" s="140" t="s">
        <v>136</v>
      </c>
      <c r="B124" s="141"/>
      <c r="C124" s="141"/>
      <c r="D124" s="141"/>
      <c r="E124" s="141"/>
      <c r="F124" s="187" t="s">
        <v>137</v>
      </c>
      <c r="G124" s="338">
        <v>0</v>
      </c>
      <c r="H124" s="135"/>
    </row>
    <row r="125" spans="1:8" ht="19.899999999999999" customHeight="1">
      <c r="A125" s="140" t="s">
        <v>138</v>
      </c>
      <c r="B125" s="141"/>
      <c r="C125" s="141"/>
      <c r="D125" s="141"/>
      <c r="E125" s="141"/>
      <c r="F125" s="187" t="s">
        <v>139</v>
      </c>
      <c r="G125" s="338">
        <v>270000</v>
      </c>
      <c r="H125" s="135"/>
    </row>
    <row r="126" spans="1:8" ht="19.899999999999999" customHeight="1">
      <c r="A126" s="140" t="s">
        <v>140</v>
      </c>
      <c r="B126" s="141"/>
      <c r="C126" s="141"/>
      <c r="D126" s="141"/>
      <c r="E126" s="141"/>
      <c r="F126" s="187" t="s">
        <v>141</v>
      </c>
      <c r="G126" s="338">
        <v>230000</v>
      </c>
      <c r="H126" s="135"/>
    </row>
    <row r="127" spans="1:8" ht="19.899999999999999" customHeight="1">
      <c r="A127" s="140"/>
      <c r="B127" s="141"/>
      <c r="C127" s="141"/>
      <c r="D127" s="141"/>
      <c r="E127" s="141"/>
      <c r="F127" s="187"/>
      <c r="G127" s="276"/>
      <c r="H127" s="135"/>
    </row>
    <row r="128" spans="1:8" ht="19.899999999999999" customHeight="1">
      <c r="A128" s="145" t="s">
        <v>142</v>
      </c>
      <c r="B128" s="141"/>
      <c r="C128" s="141"/>
      <c r="D128" s="141"/>
      <c r="E128" s="141"/>
      <c r="F128" s="187"/>
      <c r="G128" s="247">
        <v>700000</v>
      </c>
      <c r="H128" s="135"/>
    </row>
    <row r="129" spans="1:8" ht="19.899999999999999" customHeight="1">
      <c r="A129" s="140"/>
      <c r="B129" s="141"/>
      <c r="C129" s="141"/>
      <c r="D129" s="141"/>
      <c r="E129" s="141"/>
      <c r="F129" s="187"/>
      <c r="G129" s="212"/>
      <c r="H129" s="135"/>
    </row>
    <row r="130" spans="1:8" ht="19.899999999999999" customHeight="1">
      <c r="A130" s="324" t="s">
        <v>143</v>
      </c>
      <c r="B130" s="325"/>
      <c r="C130" s="325"/>
      <c r="D130" s="325"/>
      <c r="E130" s="325"/>
      <c r="F130" s="326"/>
      <c r="G130" s="277"/>
      <c r="H130" s="135"/>
    </row>
    <row r="131" spans="1:8" ht="19.899999999999999" customHeight="1">
      <c r="A131" s="140"/>
      <c r="B131" s="141"/>
      <c r="C131" s="141"/>
      <c r="D131" s="141"/>
      <c r="E131" s="141"/>
      <c r="F131" s="187"/>
      <c r="G131" s="212"/>
      <c r="H131" s="135"/>
    </row>
    <row r="132" spans="1:8" ht="19.899999999999999" customHeight="1">
      <c r="A132" s="140" t="s">
        <v>144</v>
      </c>
      <c r="B132" s="141"/>
      <c r="C132" s="141"/>
      <c r="D132" s="156"/>
      <c r="E132" s="157"/>
      <c r="F132" s="207" t="s">
        <v>145</v>
      </c>
      <c r="G132" s="213">
        <v>0</v>
      </c>
      <c r="H132" s="135"/>
    </row>
    <row r="133" spans="1:8" ht="19.899999999999999" customHeight="1">
      <c r="A133" s="140" t="s">
        <v>146</v>
      </c>
      <c r="B133" s="141"/>
      <c r="C133" s="141"/>
      <c r="D133" s="156"/>
      <c r="E133" s="157"/>
      <c r="F133" s="207" t="s">
        <v>147</v>
      </c>
      <c r="G133" s="338">
        <v>0</v>
      </c>
      <c r="H133" s="135"/>
    </row>
    <row r="134" spans="1:8" ht="19.899999999999999" customHeight="1">
      <c r="A134" s="142" t="s">
        <v>148</v>
      </c>
      <c r="B134" s="143"/>
      <c r="C134" s="143"/>
      <c r="D134" s="158"/>
      <c r="E134" s="147"/>
      <c r="F134" s="217">
        <v>49230</v>
      </c>
      <c r="G134" s="339">
        <v>405000</v>
      </c>
      <c r="H134" s="135"/>
    </row>
    <row r="135" spans="1:8" ht="19.899999999999999" customHeight="1">
      <c r="A135" s="142" t="s">
        <v>149</v>
      </c>
      <c r="B135" s="143"/>
      <c r="C135" s="143"/>
      <c r="D135" s="158"/>
      <c r="E135" s="147"/>
      <c r="F135" s="217">
        <v>49240</v>
      </c>
      <c r="G135" s="338">
        <v>0</v>
      </c>
      <c r="H135" s="135"/>
    </row>
    <row r="136" spans="1:8" ht="19.899999999999999" customHeight="1">
      <c r="A136" s="140" t="s">
        <v>151</v>
      </c>
      <c r="B136" s="141"/>
      <c r="C136" s="141"/>
      <c r="D136" s="141"/>
      <c r="E136" s="141"/>
      <c r="F136" s="187" t="s">
        <v>152</v>
      </c>
      <c r="G136" s="338">
        <v>100000</v>
      </c>
      <c r="H136" s="135"/>
    </row>
    <row r="137" spans="1:8" ht="19.899999999999999" customHeight="1">
      <c r="A137" s="140" t="s">
        <v>153</v>
      </c>
      <c r="B137" s="141"/>
      <c r="C137" s="141"/>
      <c r="D137" s="141"/>
      <c r="E137" s="141"/>
      <c r="F137" s="190">
        <v>49520</v>
      </c>
      <c r="G137" s="338">
        <v>365000</v>
      </c>
      <c r="H137" s="135"/>
    </row>
    <row r="138" spans="1:8" ht="19.899999999999999" customHeight="1">
      <c r="A138" s="140" t="s">
        <v>154</v>
      </c>
      <c r="B138" s="141"/>
      <c r="C138" s="141"/>
      <c r="D138" s="141"/>
      <c r="E138" s="141"/>
      <c r="F138" s="187" t="s">
        <v>155</v>
      </c>
      <c r="G138" s="338">
        <v>0</v>
      </c>
      <c r="H138" s="135"/>
    </row>
    <row r="139" spans="1:8" ht="19.899999999999999" customHeight="1">
      <c r="A139" s="140" t="s">
        <v>156</v>
      </c>
      <c r="B139" s="141"/>
      <c r="C139" s="141"/>
      <c r="D139" s="141"/>
      <c r="E139" s="141"/>
      <c r="F139" s="187" t="s">
        <v>157</v>
      </c>
      <c r="G139" s="338">
        <v>0</v>
      </c>
      <c r="H139" s="135"/>
    </row>
    <row r="140" spans="1:8" ht="19.899999999999999" customHeight="1">
      <c r="A140" s="140"/>
      <c r="B140" s="141"/>
      <c r="C140" s="141"/>
      <c r="D140" s="141"/>
      <c r="E140" s="141"/>
      <c r="F140" s="187"/>
      <c r="G140" s="276"/>
      <c r="H140" s="135"/>
    </row>
    <row r="141" spans="1:8" ht="19.899999999999999" customHeight="1">
      <c r="A141" s="145" t="s">
        <v>158</v>
      </c>
      <c r="B141" s="141"/>
      <c r="C141" s="141"/>
      <c r="D141" s="141"/>
      <c r="E141" s="141"/>
      <c r="F141" s="187"/>
      <c r="G141" s="247">
        <v>870000</v>
      </c>
      <c r="H141" s="135"/>
    </row>
    <row r="142" spans="1:8" ht="19.899999999999999" customHeight="1">
      <c r="A142" s="140"/>
      <c r="B142" s="141"/>
      <c r="C142" s="141"/>
      <c r="D142" s="141"/>
      <c r="E142" s="141"/>
      <c r="F142" s="187"/>
      <c r="G142" s="212"/>
      <c r="H142" s="135"/>
    </row>
    <row r="143" spans="1:8" ht="19.899999999999999" customHeight="1" thickBot="1">
      <c r="A143" s="159" t="s">
        <v>159</v>
      </c>
      <c r="B143" s="160"/>
      <c r="C143" s="160"/>
      <c r="D143" s="160"/>
      <c r="E143" s="160"/>
      <c r="F143" s="161"/>
      <c r="G143" s="162">
        <v>135367330</v>
      </c>
      <c r="H143" s="135"/>
    </row>
    <row r="144" spans="1:8" ht="19.899999999999999" customHeight="1" thickTop="1">
      <c r="A144" s="268"/>
      <c r="B144" s="269"/>
      <c r="C144" s="269"/>
      <c r="D144" s="269"/>
      <c r="E144" s="269"/>
      <c r="F144" s="248"/>
      <c r="G144" s="249"/>
      <c r="H144" s="135"/>
    </row>
    <row r="145" spans="1:8" ht="19.899999999999999" customHeight="1">
      <c r="A145" s="324" t="s">
        <v>160</v>
      </c>
      <c r="B145" s="325"/>
      <c r="C145" s="325"/>
      <c r="D145" s="325"/>
      <c r="E145" s="325"/>
      <c r="F145" s="326"/>
      <c r="G145" s="250"/>
      <c r="H145" s="135"/>
    </row>
    <row r="146" spans="1:8" ht="19.899999999999999" customHeight="1">
      <c r="A146" s="140"/>
      <c r="B146" s="141"/>
      <c r="C146" s="141"/>
      <c r="D146" s="141"/>
      <c r="E146" s="141"/>
      <c r="F146" s="187"/>
      <c r="G146" s="218"/>
      <c r="H146" s="135"/>
    </row>
    <row r="147" spans="1:8" ht="19.899999999999999" customHeight="1">
      <c r="A147" s="140" t="s">
        <v>161</v>
      </c>
      <c r="B147" s="141"/>
      <c r="C147" s="141"/>
      <c r="D147" s="141"/>
      <c r="E147" s="141"/>
      <c r="F147" s="187" t="s">
        <v>162</v>
      </c>
      <c r="G147" s="341">
        <v>1656570</v>
      </c>
      <c r="H147" s="135"/>
    </row>
    <row r="148" spans="1:8" ht="19.899999999999999" customHeight="1">
      <c r="A148" s="140" t="s">
        <v>163</v>
      </c>
      <c r="B148" s="135"/>
      <c r="C148" s="135"/>
      <c r="D148" s="135"/>
      <c r="E148" s="135"/>
      <c r="F148" s="187" t="s">
        <v>164</v>
      </c>
      <c r="G148" s="219">
        <v>2166093</v>
      </c>
      <c r="H148" s="135"/>
    </row>
    <row r="149" spans="1:8" ht="19.899999999999999" customHeight="1">
      <c r="A149" s="140" t="s">
        <v>165</v>
      </c>
      <c r="B149" s="135"/>
      <c r="C149" s="135"/>
      <c r="D149" s="135"/>
      <c r="E149" s="135"/>
      <c r="F149" s="187" t="s">
        <v>166</v>
      </c>
      <c r="G149" s="219">
        <v>1679204</v>
      </c>
      <c r="H149" s="135"/>
    </row>
    <row r="150" spans="1:8" ht="19.899999999999999" customHeight="1">
      <c r="A150" s="140" t="s">
        <v>167</v>
      </c>
      <c r="B150" s="135"/>
      <c r="C150" s="135"/>
      <c r="D150" s="135"/>
      <c r="E150" s="135"/>
      <c r="F150" s="187" t="s">
        <v>168</v>
      </c>
      <c r="G150" s="219">
        <v>0</v>
      </c>
      <c r="H150" s="135"/>
    </row>
    <row r="151" spans="1:8" ht="19.899999999999999" customHeight="1">
      <c r="A151" s="140" t="s">
        <v>169</v>
      </c>
      <c r="B151" s="135"/>
      <c r="C151" s="135"/>
      <c r="D151" s="135"/>
      <c r="E151" s="135"/>
      <c r="F151" s="187" t="s">
        <v>170</v>
      </c>
      <c r="G151" s="219">
        <v>0</v>
      </c>
      <c r="H151" s="135"/>
    </row>
    <row r="152" spans="1:8" ht="19.899999999999999" customHeight="1">
      <c r="A152" s="140" t="s">
        <v>171</v>
      </c>
      <c r="B152" s="141"/>
      <c r="C152" s="141"/>
      <c r="D152" s="141"/>
      <c r="E152" s="141"/>
      <c r="F152" s="187" t="s">
        <v>172</v>
      </c>
      <c r="G152" s="219">
        <v>24467890</v>
      </c>
      <c r="H152" s="135"/>
    </row>
    <row r="153" spans="1:8" ht="19.899999999999999" customHeight="1">
      <c r="A153" s="140" t="s">
        <v>173</v>
      </c>
      <c r="B153" s="141"/>
      <c r="C153" s="141"/>
      <c r="D153" s="141"/>
      <c r="E153" s="141"/>
      <c r="F153" s="187" t="s">
        <v>174</v>
      </c>
      <c r="G153" s="219">
        <v>3700000</v>
      </c>
      <c r="H153" s="135"/>
    </row>
    <row r="154" spans="1:8" ht="19.899999999999999" customHeight="1">
      <c r="A154" s="140" t="s">
        <v>175</v>
      </c>
      <c r="B154" s="141"/>
      <c r="C154" s="141"/>
      <c r="D154" s="141"/>
      <c r="E154" s="141"/>
      <c r="F154" s="187" t="s">
        <v>176</v>
      </c>
      <c r="G154" s="219">
        <v>6475</v>
      </c>
      <c r="H154" s="135"/>
    </row>
    <row r="155" spans="1:8" ht="19.899999999999999" customHeight="1">
      <c r="A155" s="140" t="s">
        <v>177</v>
      </c>
      <c r="B155" s="141"/>
      <c r="C155" s="141"/>
      <c r="D155" s="141"/>
      <c r="E155" s="141"/>
      <c r="F155" s="187" t="s">
        <v>178</v>
      </c>
      <c r="G155" s="219">
        <v>1041842</v>
      </c>
      <c r="H155" s="135"/>
    </row>
    <row r="156" spans="1:8" ht="19.899999999999999" customHeight="1">
      <c r="A156" s="140" t="s">
        <v>179</v>
      </c>
      <c r="B156" s="141"/>
      <c r="C156" s="141"/>
      <c r="D156" s="141"/>
      <c r="E156" s="141"/>
      <c r="F156" s="187" t="s">
        <v>180</v>
      </c>
      <c r="G156" s="219">
        <v>0</v>
      </c>
      <c r="H156" s="135"/>
    </row>
    <row r="157" spans="1:8" ht="19.899999999999999" customHeight="1">
      <c r="A157" s="140" t="s">
        <v>181</v>
      </c>
      <c r="B157" s="141"/>
      <c r="C157" s="141"/>
      <c r="D157" s="141"/>
      <c r="E157" s="141"/>
      <c r="F157" s="190">
        <v>52500</v>
      </c>
      <c r="G157" s="219">
        <v>0</v>
      </c>
      <c r="H157" s="135"/>
    </row>
    <row r="158" spans="1:8" ht="19.899999999999999" customHeight="1">
      <c r="A158" s="140" t="s">
        <v>182</v>
      </c>
      <c r="B158" s="141"/>
      <c r="C158" s="141"/>
      <c r="D158" s="141"/>
      <c r="E158" s="141"/>
      <c r="F158" s="187" t="s">
        <v>183</v>
      </c>
      <c r="G158" s="219">
        <v>0</v>
      </c>
      <c r="H158" s="135"/>
    </row>
    <row r="159" spans="1:8" ht="19.899999999999999" customHeight="1">
      <c r="A159" s="140" t="s">
        <v>184</v>
      </c>
      <c r="B159" s="141"/>
      <c r="C159" s="141"/>
      <c r="D159" s="141"/>
      <c r="E159" s="141"/>
      <c r="F159" s="187" t="s">
        <v>185</v>
      </c>
      <c r="G159" s="219">
        <v>0</v>
      </c>
      <c r="H159" s="135"/>
    </row>
    <row r="160" spans="1:8" ht="19.899999999999999" customHeight="1">
      <c r="A160" s="140" t="s">
        <v>186</v>
      </c>
      <c r="B160" s="141"/>
      <c r="C160" s="141"/>
      <c r="D160" s="141"/>
      <c r="E160" s="141"/>
      <c r="F160" s="187" t="s">
        <v>187</v>
      </c>
      <c r="G160" s="219">
        <v>0</v>
      </c>
      <c r="H160" s="135"/>
    </row>
    <row r="161" spans="1:8" ht="19.899999999999999" customHeight="1">
      <c r="A161" s="140" t="s">
        <v>188</v>
      </c>
      <c r="B161" s="141"/>
      <c r="C161" s="141"/>
      <c r="D161" s="141"/>
      <c r="E161" s="141"/>
      <c r="F161" s="187" t="s">
        <v>189</v>
      </c>
      <c r="G161" s="219">
        <v>0</v>
      </c>
      <c r="H161" s="135"/>
    </row>
    <row r="162" spans="1:8" ht="19.899999999999999" customHeight="1">
      <c r="A162" s="140" t="s">
        <v>190</v>
      </c>
      <c r="B162" s="141"/>
      <c r="C162" s="141"/>
      <c r="D162" s="141"/>
      <c r="E162" s="141"/>
      <c r="F162" s="187" t="s">
        <v>191</v>
      </c>
      <c r="G162" s="219">
        <v>15270423</v>
      </c>
      <c r="H162" s="135"/>
    </row>
    <row r="163" spans="1:8" ht="19.899999999999999" customHeight="1">
      <c r="A163" s="140" t="s">
        <v>192</v>
      </c>
      <c r="B163" s="141"/>
      <c r="C163" s="141"/>
      <c r="D163" s="141"/>
      <c r="E163" s="141"/>
      <c r="F163" s="187" t="s">
        <v>193</v>
      </c>
      <c r="G163" s="219">
        <v>0</v>
      </c>
      <c r="H163" s="135"/>
    </row>
    <row r="164" spans="1:8" ht="19.899999999999999" customHeight="1">
      <c r="A164" s="140" t="s">
        <v>194</v>
      </c>
      <c r="B164" s="141"/>
      <c r="C164" s="141"/>
      <c r="D164" s="141"/>
      <c r="E164" s="141"/>
      <c r="F164" s="187" t="s">
        <v>195</v>
      </c>
      <c r="G164" s="219">
        <v>0</v>
      </c>
      <c r="H164" s="135"/>
    </row>
    <row r="165" spans="1:8" ht="19.899999999999999" customHeight="1">
      <c r="A165" s="140" t="s">
        <v>196</v>
      </c>
      <c r="B165" s="141"/>
      <c r="C165" s="141"/>
      <c r="D165" s="141"/>
      <c r="E165" s="141"/>
      <c r="F165" s="187" t="s">
        <v>197</v>
      </c>
      <c r="G165" s="219">
        <v>0</v>
      </c>
      <c r="H165" s="135"/>
    </row>
    <row r="166" spans="1:8" ht="19.899999999999999" customHeight="1">
      <c r="A166" s="140" t="s">
        <v>198</v>
      </c>
      <c r="B166" s="141"/>
      <c r="C166" s="141"/>
      <c r="D166" s="141"/>
      <c r="E166" s="141"/>
      <c r="F166" s="187" t="s">
        <v>199</v>
      </c>
      <c r="G166" s="219">
        <v>483554</v>
      </c>
      <c r="H166" s="135"/>
    </row>
    <row r="167" spans="1:8" ht="19.899999999999999" customHeight="1">
      <c r="A167" s="140" t="s">
        <v>200</v>
      </c>
      <c r="B167" s="141"/>
      <c r="C167" s="141"/>
      <c r="D167" s="141"/>
      <c r="E167" s="141"/>
      <c r="F167" s="187" t="s">
        <v>201</v>
      </c>
      <c r="G167" s="219">
        <v>14893130</v>
      </c>
      <c r="H167" s="135"/>
    </row>
    <row r="168" spans="1:8" ht="19.899999999999999" customHeight="1">
      <c r="A168" s="140" t="s">
        <v>202</v>
      </c>
      <c r="B168" s="141"/>
      <c r="C168" s="141"/>
      <c r="D168" s="141"/>
      <c r="E168" s="141"/>
      <c r="F168" s="187" t="s">
        <v>203</v>
      </c>
      <c r="G168" s="219">
        <v>300539</v>
      </c>
      <c r="H168" s="135"/>
    </row>
    <row r="169" spans="1:8" ht="19.899999999999999" customHeight="1">
      <c r="A169" s="140" t="s">
        <v>204</v>
      </c>
      <c r="B169" s="141"/>
      <c r="C169" s="141"/>
      <c r="D169" s="141"/>
      <c r="E169" s="141"/>
      <c r="F169" s="187" t="s">
        <v>205</v>
      </c>
      <c r="G169" s="219">
        <v>954184</v>
      </c>
      <c r="H169" s="135"/>
    </row>
    <row r="170" spans="1:8" ht="19.899999999999999" customHeight="1">
      <c r="A170" s="140" t="s">
        <v>206</v>
      </c>
      <c r="B170" s="141"/>
      <c r="C170" s="141"/>
      <c r="D170" s="141"/>
      <c r="E170" s="141"/>
      <c r="F170" s="187" t="s">
        <v>207</v>
      </c>
      <c r="G170" s="219">
        <v>0</v>
      </c>
      <c r="H170" s="135"/>
    </row>
    <row r="171" spans="1:8" ht="19.899999999999999" customHeight="1">
      <c r="A171" s="140" t="s">
        <v>208</v>
      </c>
      <c r="B171" s="141"/>
      <c r="C171" s="141"/>
      <c r="D171" s="141"/>
      <c r="E171" s="141"/>
      <c r="F171" s="187" t="s">
        <v>209</v>
      </c>
      <c r="G171" s="219">
        <v>12613346</v>
      </c>
      <c r="H171" s="135"/>
    </row>
    <row r="172" spans="1:8" ht="19.899999999999999" customHeight="1">
      <c r="A172" s="140" t="s">
        <v>210</v>
      </c>
      <c r="B172" s="141"/>
      <c r="C172" s="141"/>
      <c r="D172" s="141"/>
      <c r="E172" s="141"/>
      <c r="F172" s="190">
        <v>56001</v>
      </c>
      <c r="G172" s="219">
        <v>0</v>
      </c>
      <c r="H172" s="135"/>
    </row>
    <row r="173" spans="1:8" ht="19.899999999999999" customHeight="1">
      <c r="A173" s="140" t="s">
        <v>211</v>
      </c>
      <c r="B173" s="141"/>
      <c r="C173" s="141"/>
      <c r="D173" s="141"/>
      <c r="E173" s="141"/>
      <c r="F173" s="190">
        <v>56002</v>
      </c>
      <c r="G173" s="219">
        <v>0</v>
      </c>
      <c r="H173" s="135"/>
    </row>
    <row r="174" spans="1:8" ht="19.899999999999999" customHeight="1">
      <c r="A174" s="140" t="s">
        <v>212</v>
      </c>
      <c r="B174" s="141"/>
      <c r="C174" s="141"/>
      <c r="D174" s="141"/>
      <c r="E174" s="141"/>
      <c r="F174" s="190">
        <v>56003</v>
      </c>
      <c r="G174" s="219">
        <v>0</v>
      </c>
      <c r="H174" s="135"/>
    </row>
    <row r="175" spans="1:8" ht="19.899999999999999" customHeight="1">
      <c r="A175" s="140" t="s">
        <v>213</v>
      </c>
      <c r="B175" s="141"/>
      <c r="C175" s="141"/>
      <c r="D175" s="141"/>
      <c r="E175" s="141"/>
      <c r="F175" s="220" t="s">
        <v>214</v>
      </c>
      <c r="G175" s="219">
        <v>0</v>
      </c>
      <c r="H175" s="135"/>
    </row>
    <row r="176" spans="1:8" ht="19.899999999999999" customHeight="1">
      <c r="A176" s="140" t="s">
        <v>215</v>
      </c>
      <c r="B176" s="141"/>
      <c r="C176" s="141"/>
      <c r="D176" s="141"/>
      <c r="E176" s="141"/>
      <c r="F176" s="187" t="s">
        <v>216</v>
      </c>
      <c r="G176" s="219">
        <v>9681</v>
      </c>
      <c r="H176" s="135"/>
    </row>
    <row r="177" spans="1:8" ht="19.899999999999999" customHeight="1">
      <c r="A177" s="155" t="s">
        <v>217</v>
      </c>
      <c r="B177" s="135"/>
      <c r="C177" s="135"/>
      <c r="D177" s="135"/>
      <c r="E177" s="135"/>
      <c r="F177" s="215" t="s">
        <v>218</v>
      </c>
      <c r="G177" s="219">
        <v>2254879</v>
      </c>
      <c r="H177" s="135"/>
    </row>
    <row r="178" spans="1:8" ht="19.899999999999999" customHeight="1">
      <c r="A178" s="140" t="s">
        <v>219</v>
      </c>
      <c r="B178" s="141"/>
      <c r="C178" s="141"/>
      <c r="D178" s="141"/>
      <c r="E178" s="141"/>
      <c r="F178" s="187" t="s">
        <v>220</v>
      </c>
      <c r="G178" s="219">
        <v>619383</v>
      </c>
      <c r="H178" s="135"/>
    </row>
    <row r="179" spans="1:8" ht="19.899999999999999" customHeight="1">
      <c r="A179" s="140" t="s">
        <v>221</v>
      </c>
      <c r="B179" s="141"/>
      <c r="C179" s="141"/>
      <c r="D179" s="141"/>
      <c r="E179" s="141"/>
      <c r="F179" s="187" t="s">
        <v>222</v>
      </c>
      <c r="G179" s="219">
        <v>0</v>
      </c>
      <c r="H179" s="135"/>
    </row>
    <row r="180" spans="1:8" ht="19.899999999999999" customHeight="1">
      <c r="A180" s="140" t="s">
        <v>223</v>
      </c>
      <c r="B180" s="141"/>
      <c r="C180" s="141"/>
      <c r="D180" s="141"/>
      <c r="E180" s="141"/>
      <c r="F180" s="187" t="s">
        <v>224</v>
      </c>
      <c r="G180" s="219">
        <v>0</v>
      </c>
      <c r="H180" s="135"/>
    </row>
    <row r="181" spans="1:8" ht="19.899999999999999" customHeight="1">
      <c r="A181" s="140" t="s">
        <v>225</v>
      </c>
      <c r="B181" s="141"/>
      <c r="C181" s="141"/>
      <c r="D181" s="141"/>
      <c r="E181" s="141"/>
      <c r="F181" s="187" t="s">
        <v>226</v>
      </c>
      <c r="G181" s="219">
        <v>0</v>
      </c>
      <c r="H181" s="135"/>
    </row>
    <row r="182" spans="1:8" ht="19.899999999999999" customHeight="1">
      <c r="A182" s="140" t="s">
        <v>227</v>
      </c>
      <c r="B182" s="141"/>
      <c r="C182" s="141"/>
      <c r="D182" s="141"/>
      <c r="E182" s="141"/>
      <c r="F182" s="187" t="s">
        <v>228</v>
      </c>
      <c r="G182" s="219">
        <v>200000</v>
      </c>
      <c r="H182" s="135"/>
    </row>
    <row r="183" spans="1:8" ht="19.899999999999999" customHeight="1">
      <c r="A183" s="140" t="s">
        <v>229</v>
      </c>
      <c r="B183" s="141"/>
      <c r="C183" s="141"/>
      <c r="D183" s="141"/>
      <c r="E183" s="141"/>
      <c r="F183" s="187" t="s">
        <v>230</v>
      </c>
      <c r="G183" s="219">
        <v>0</v>
      </c>
      <c r="H183" s="135"/>
    </row>
    <row r="184" spans="1:8" ht="19.899999999999999" customHeight="1">
      <c r="A184" s="140" t="s">
        <v>231</v>
      </c>
      <c r="B184" s="141"/>
      <c r="C184" s="141"/>
      <c r="D184" s="141"/>
      <c r="E184" s="141"/>
      <c r="F184" s="187" t="s">
        <v>232</v>
      </c>
      <c r="G184" s="219">
        <v>0</v>
      </c>
      <c r="H184" s="135"/>
    </row>
    <row r="185" spans="1:8" ht="19.899999999999999" customHeight="1">
      <c r="A185" s="140" t="s">
        <v>233</v>
      </c>
      <c r="B185" s="141"/>
      <c r="C185" s="141"/>
      <c r="D185" s="141"/>
      <c r="E185" s="141"/>
      <c r="F185" s="187" t="s">
        <v>234</v>
      </c>
      <c r="G185" s="219">
        <v>5186509</v>
      </c>
      <c r="H185" s="135"/>
    </row>
    <row r="186" spans="1:8" ht="19.899999999999999" customHeight="1">
      <c r="A186" s="140" t="s">
        <v>235</v>
      </c>
      <c r="B186" s="141"/>
      <c r="C186" s="141"/>
      <c r="D186" s="141"/>
      <c r="E186" s="141"/>
      <c r="F186" s="187" t="s">
        <v>236</v>
      </c>
      <c r="G186" s="219">
        <v>6861707</v>
      </c>
      <c r="H186" s="135"/>
    </row>
    <row r="187" spans="1:8" ht="19.899999999999999" customHeight="1">
      <c r="A187" s="140" t="s">
        <v>237</v>
      </c>
      <c r="B187" s="141"/>
      <c r="C187" s="141"/>
      <c r="D187" s="141"/>
      <c r="E187" s="141"/>
      <c r="F187" s="187" t="s">
        <v>238</v>
      </c>
      <c r="G187" s="219">
        <v>0</v>
      </c>
      <c r="H187" s="135"/>
    </row>
    <row r="188" spans="1:8" ht="19.899999999999999" customHeight="1">
      <c r="A188" s="140" t="s">
        <v>239</v>
      </c>
      <c r="B188" s="141"/>
      <c r="C188" s="141"/>
      <c r="D188" s="141"/>
      <c r="E188" s="141"/>
      <c r="F188" s="187" t="s">
        <v>240</v>
      </c>
      <c r="G188" s="219">
        <v>0</v>
      </c>
      <c r="H188" s="135"/>
    </row>
    <row r="189" spans="1:8" ht="19.899999999999999" customHeight="1">
      <c r="A189" s="140" t="s">
        <v>241</v>
      </c>
      <c r="B189" s="141"/>
      <c r="C189" s="141"/>
      <c r="D189" s="141"/>
      <c r="E189" s="141"/>
      <c r="F189" s="187" t="s">
        <v>242</v>
      </c>
      <c r="G189" s="219">
        <v>85500</v>
      </c>
      <c r="H189" s="135"/>
    </row>
    <row r="190" spans="1:8" ht="19.899999999999999" customHeight="1">
      <c r="A190" s="140" t="s">
        <v>243</v>
      </c>
      <c r="B190" s="141"/>
      <c r="C190" s="141"/>
      <c r="D190" s="141"/>
      <c r="E190" s="141"/>
      <c r="F190" s="221">
        <v>59600</v>
      </c>
      <c r="G190" s="219">
        <v>0</v>
      </c>
      <c r="H190" s="135"/>
    </row>
    <row r="191" spans="1:8" ht="19.899999999999999" customHeight="1">
      <c r="A191" s="140" t="s">
        <v>244</v>
      </c>
      <c r="B191" s="141"/>
      <c r="C191" s="141"/>
      <c r="D191" s="141"/>
      <c r="E191" s="141"/>
      <c r="F191" s="187" t="s">
        <v>245</v>
      </c>
      <c r="G191" s="219">
        <v>7909925</v>
      </c>
      <c r="H191" s="135"/>
    </row>
    <row r="192" spans="1:8" ht="19.899999999999999" customHeight="1">
      <c r="A192" s="140" t="s">
        <v>246</v>
      </c>
      <c r="B192" s="141"/>
      <c r="C192" s="141"/>
      <c r="D192" s="141"/>
      <c r="E192" s="141"/>
      <c r="F192" s="187" t="s">
        <v>247</v>
      </c>
      <c r="G192" s="219">
        <v>249736</v>
      </c>
      <c r="H192" s="135"/>
    </row>
    <row r="193" spans="1:8" ht="19.899999999999999" customHeight="1">
      <c r="A193" s="140" t="s">
        <v>248</v>
      </c>
      <c r="B193" s="141"/>
      <c r="C193" s="141"/>
      <c r="D193" s="141"/>
      <c r="E193" s="141"/>
      <c r="F193" s="187" t="s">
        <v>249</v>
      </c>
      <c r="G193" s="219">
        <v>1700000</v>
      </c>
      <c r="H193" s="135"/>
    </row>
    <row r="194" spans="1:8" ht="19.899999999999999" customHeight="1">
      <c r="A194" s="140"/>
      <c r="B194" s="141"/>
      <c r="C194" s="141"/>
      <c r="D194" s="141"/>
      <c r="E194" s="141"/>
      <c r="F194" s="187"/>
      <c r="G194" s="279"/>
      <c r="H194" s="135"/>
    </row>
    <row r="195" spans="1:8" ht="19.899999999999999" customHeight="1">
      <c r="A195" s="163" t="s">
        <v>250</v>
      </c>
      <c r="B195" s="164"/>
      <c r="C195" s="164"/>
      <c r="D195" s="164"/>
      <c r="E195" s="164"/>
      <c r="F195" s="165"/>
      <c r="G195" s="166">
        <v>104310570</v>
      </c>
      <c r="H195" s="135"/>
    </row>
    <row r="196" spans="1:8" ht="19.899999999999999" customHeight="1">
      <c r="A196" s="167"/>
      <c r="B196" s="168"/>
      <c r="C196" s="168"/>
      <c r="D196" s="168"/>
      <c r="E196" s="168"/>
      <c r="F196" s="222"/>
      <c r="G196" s="223"/>
      <c r="H196" s="135"/>
    </row>
    <row r="197" spans="1:8" ht="19.899999999999999" customHeight="1">
      <c r="A197" s="262" t="s">
        <v>251</v>
      </c>
      <c r="B197" s="263"/>
      <c r="C197" s="263"/>
      <c r="D197" s="263"/>
      <c r="E197" s="263"/>
      <c r="F197" s="264"/>
      <c r="G197" s="265"/>
      <c r="H197" s="135"/>
    </row>
    <row r="198" spans="1:8" ht="19.899999999999999" customHeight="1">
      <c r="A198" s="140"/>
      <c r="B198" s="141"/>
      <c r="C198" s="141"/>
      <c r="D198" s="141"/>
      <c r="E198" s="141"/>
      <c r="F198" s="187"/>
      <c r="G198" s="218"/>
      <c r="H198" s="135"/>
    </row>
    <row r="199" spans="1:8" ht="19.899999999999999" customHeight="1">
      <c r="A199" s="140" t="s">
        <v>252</v>
      </c>
      <c r="B199" s="141"/>
      <c r="C199" s="141"/>
      <c r="D199" s="141"/>
      <c r="E199" s="141"/>
      <c r="F199" s="187" t="s">
        <v>253</v>
      </c>
      <c r="G199" s="219">
        <v>537160</v>
      </c>
      <c r="H199" s="135"/>
    </row>
    <row r="200" spans="1:8" ht="19.899999999999999" customHeight="1">
      <c r="A200" s="140" t="s">
        <v>254</v>
      </c>
      <c r="B200" s="141"/>
      <c r="C200" s="141"/>
      <c r="D200" s="141"/>
      <c r="E200" s="141"/>
      <c r="F200" s="187" t="s">
        <v>255</v>
      </c>
      <c r="G200" s="219">
        <v>94850</v>
      </c>
      <c r="H200" s="135"/>
    </row>
    <row r="201" spans="1:8" ht="19.899999999999999" customHeight="1">
      <c r="A201" s="140" t="s">
        <v>256</v>
      </c>
      <c r="B201" s="141"/>
      <c r="C201" s="141"/>
      <c r="D201" s="141"/>
      <c r="E201" s="141"/>
      <c r="F201" s="187" t="s">
        <v>257</v>
      </c>
      <c r="G201" s="219">
        <v>233900</v>
      </c>
      <c r="H201" s="135"/>
    </row>
    <row r="202" spans="1:8" ht="19.899999999999999" customHeight="1">
      <c r="A202" s="140" t="s">
        <v>258</v>
      </c>
      <c r="B202" s="141"/>
      <c r="C202" s="141"/>
      <c r="D202" s="141"/>
      <c r="E202" s="141"/>
      <c r="F202" s="187" t="s">
        <v>259</v>
      </c>
      <c r="G202" s="219">
        <v>139601</v>
      </c>
      <c r="H202" s="135"/>
    </row>
    <row r="203" spans="1:8" ht="19.899999999999999" customHeight="1">
      <c r="A203" s="140" t="s">
        <v>260</v>
      </c>
      <c r="B203" s="141"/>
      <c r="C203" s="141"/>
      <c r="D203" s="141"/>
      <c r="E203" s="141"/>
      <c r="F203" s="187" t="s">
        <v>261</v>
      </c>
      <c r="G203" s="219">
        <v>1224457</v>
      </c>
      <c r="H203" s="135"/>
    </row>
    <row r="204" spans="1:8" ht="19.899999999999999" customHeight="1">
      <c r="A204" s="140" t="s">
        <v>262</v>
      </c>
      <c r="B204" s="141"/>
      <c r="C204" s="141"/>
      <c r="D204" s="141"/>
      <c r="E204" s="141"/>
      <c r="F204" s="187" t="s">
        <v>263</v>
      </c>
      <c r="G204" s="219">
        <v>160097</v>
      </c>
      <c r="H204" s="135"/>
    </row>
    <row r="205" spans="1:8" ht="19.899999999999999" customHeight="1">
      <c r="A205" s="140" t="s">
        <v>264</v>
      </c>
      <c r="B205" s="141"/>
      <c r="C205" s="141"/>
      <c r="D205" s="141"/>
      <c r="E205" s="141"/>
      <c r="F205" s="187" t="s">
        <v>265</v>
      </c>
      <c r="G205" s="219">
        <v>2355529</v>
      </c>
      <c r="H205" s="135"/>
    </row>
    <row r="206" spans="1:8" ht="19.899999999999999" customHeight="1">
      <c r="A206" s="140" t="s">
        <v>266</v>
      </c>
      <c r="B206" s="141"/>
      <c r="C206" s="141"/>
      <c r="D206" s="141"/>
      <c r="E206" s="141"/>
      <c r="F206" s="187" t="s">
        <v>267</v>
      </c>
      <c r="G206" s="219">
        <v>0</v>
      </c>
      <c r="H206" s="135"/>
    </row>
    <row r="207" spans="1:8" ht="19.899999999999999" customHeight="1">
      <c r="A207" s="140" t="s">
        <v>268</v>
      </c>
      <c r="B207" s="141"/>
      <c r="C207" s="141"/>
      <c r="D207" s="141"/>
      <c r="E207" s="141"/>
      <c r="F207" s="187" t="s">
        <v>269</v>
      </c>
      <c r="G207" s="219">
        <v>18752</v>
      </c>
      <c r="H207" s="135"/>
    </row>
    <row r="208" spans="1:8" ht="19.899999999999999" customHeight="1">
      <c r="A208" s="140" t="s">
        <v>270</v>
      </c>
      <c r="B208" s="141"/>
      <c r="C208" s="141"/>
      <c r="D208" s="141"/>
      <c r="E208" s="141"/>
      <c r="F208" s="187" t="s">
        <v>271</v>
      </c>
      <c r="G208" s="219">
        <v>354000</v>
      </c>
      <c r="H208" s="135"/>
    </row>
    <row r="209" spans="1:8" ht="19.899999999999999" customHeight="1">
      <c r="A209" s="140" t="s">
        <v>272</v>
      </c>
      <c r="B209" s="141"/>
      <c r="C209" s="141"/>
      <c r="D209" s="141"/>
      <c r="E209" s="141"/>
      <c r="F209" s="187" t="s">
        <v>273</v>
      </c>
      <c r="G209" s="219">
        <v>2240620</v>
      </c>
      <c r="H209" s="135"/>
    </row>
    <row r="210" spans="1:8" ht="19.899999999999999" customHeight="1">
      <c r="A210" s="140" t="s">
        <v>274</v>
      </c>
      <c r="B210" s="141"/>
      <c r="C210" s="141"/>
      <c r="D210" s="141"/>
      <c r="E210" s="141"/>
      <c r="F210" s="187" t="s">
        <v>275</v>
      </c>
      <c r="G210" s="219">
        <v>138752</v>
      </c>
      <c r="H210" s="135"/>
    </row>
    <row r="211" spans="1:8" ht="19.899999999999999" customHeight="1">
      <c r="A211" s="140" t="s">
        <v>276</v>
      </c>
      <c r="B211" s="141"/>
      <c r="C211" s="141"/>
      <c r="D211" s="141"/>
      <c r="E211" s="141"/>
      <c r="F211" s="187" t="s">
        <v>277</v>
      </c>
      <c r="G211" s="219">
        <v>85191</v>
      </c>
      <c r="H211" s="135"/>
    </row>
    <row r="212" spans="1:8" ht="19.899999999999999" customHeight="1">
      <c r="A212" s="140" t="s">
        <v>278</v>
      </c>
      <c r="B212" s="135"/>
      <c r="C212" s="135"/>
      <c r="D212" s="135"/>
      <c r="E212" s="135"/>
      <c r="F212" s="187" t="s">
        <v>279</v>
      </c>
      <c r="G212" s="219">
        <v>28323</v>
      </c>
      <c r="H212" s="135"/>
    </row>
    <row r="213" spans="1:8" ht="19.899999999999999" customHeight="1">
      <c r="A213" s="140" t="s">
        <v>280</v>
      </c>
      <c r="B213" s="135"/>
      <c r="C213" s="135"/>
      <c r="D213" s="135"/>
      <c r="E213" s="135"/>
      <c r="F213" s="190">
        <v>64007</v>
      </c>
      <c r="G213" s="219">
        <v>0</v>
      </c>
      <c r="H213" s="135"/>
    </row>
    <row r="214" spans="1:8" ht="19.899999999999999" customHeight="1">
      <c r="A214" s="140" t="s">
        <v>281</v>
      </c>
      <c r="B214" s="141"/>
      <c r="C214" s="141"/>
      <c r="D214" s="141"/>
      <c r="E214" s="141"/>
      <c r="F214" s="187" t="s">
        <v>282</v>
      </c>
      <c r="G214" s="219">
        <v>6028416</v>
      </c>
      <c r="H214" s="135"/>
    </row>
    <row r="215" spans="1:8" ht="19.899999999999999" customHeight="1">
      <c r="A215" s="140" t="s">
        <v>404</v>
      </c>
      <c r="B215" s="141"/>
      <c r="C215" s="141"/>
      <c r="D215" s="141"/>
      <c r="E215" s="141"/>
      <c r="F215" s="187" t="s">
        <v>284</v>
      </c>
      <c r="G215" s="219">
        <v>3148</v>
      </c>
      <c r="H215" s="135"/>
    </row>
    <row r="216" spans="1:8" ht="19.899999999999999" customHeight="1">
      <c r="A216" s="140" t="s">
        <v>285</v>
      </c>
      <c r="B216" s="141"/>
      <c r="C216" s="141"/>
      <c r="D216" s="141"/>
      <c r="E216" s="141"/>
      <c r="F216" s="187" t="s">
        <v>286</v>
      </c>
      <c r="G216" s="219">
        <v>0</v>
      </c>
      <c r="H216" s="135"/>
    </row>
    <row r="217" spans="1:8" ht="19.899999999999999" customHeight="1">
      <c r="A217" s="140" t="s">
        <v>287</v>
      </c>
      <c r="B217" s="141"/>
      <c r="C217" s="141"/>
      <c r="D217" s="141"/>
      <c r="E217" s="141"/>
      <c r="F217" s="187" t="s">
        <v>288</v>
      </c>
      <c r="G217" s="219">
        <v>1410155</v>
      </c>
      <c r="H217" s="135"/>
    </row>
    <row r="218" spans="1:8" ht="19.899999999999999" customHeight="1">
      <c r="A218" s="140" t="s">
        <v>289</v>
      </c>
      <c r="B218" s="141"/>
      <c r="C218" s="141"/>
      <c r="D218" s="141"/>
      <c r="E218" s="141"/>
      <c r="F218" s="187" t="s">
        <v>290</v>
      </c>
      <c r="G218" s="219">
        <v>2843091</v>
      </c>
      <c r="H218" s="135"/>
    </row>
    <row r="219" spans="1:8" ht="19.899999999999999" customHeight="1">
      <c r="A219" s="140" t="s">
        <v>291</v>
      </c>
      <c r="B219" s="135"/>
      <c r="C219" s="135"/>
      <c r="D219" s="135"/>
      <c r="E219" s="135"/>
      <c r="F219" s="215" t="s">
        <v>292</v>
      </c>
      <c r="G219" s="219">
        <v>4119658</v>
      </c>
      <c r="H219" s="135"/>
    </row>
    <row r="220" spans="1:8" ht="19.899999999999999" customHeight="1">
      <c r="A220" s="140" t="s">
        <v>293</v>
      </c>
      <c r="B220" s="141"/>
      <c r="C220" s="141"/>
      <c r="D220" s="141"/>
      <c r="E220" s="141"/>
      <c r="F220" s="187" t="s">
        <v>294</v>
      </c>
      <c r="G220" s="219">
        <v>802506</v>
      </c>
      <c r="H220" s="135"/>
    </row>
    <row r="221" spans="1:8" ht="19.899999999999999" customHeight="1">
      <c r="A221" s="140" t="s">
        <v>295</v>
      </c>
      <c r="B221" s="141"/>
      <c r="C221" s="141"/>
      <c r="D221" s="141"/>
      <c r="E221" s="141"/>
      <c r="F221" s="187" t="s">
        <v>296</v>
      </c>
      <c r="G221" s="219">
        <v>1855218</v>
      </c>
      <c r="H221" s="135"/>
    </row>
    <row r="222" spans="1:8" ht="19.899999999999999" customHeight="1">
      <c r="A222" s="142" t="s">
        <v>297</v>
      </c>
      <c r="B222" s="143"/>
      <c r="C222" s="143"/>
      <c r="D222" s="143"/>
      <c r="E222" s="143"/>
      <c r="F222" s="201" t="s">
        <v>298</v>
      </c>
      <c r="G222" s="219">
        <v>632413</v>
      </c>
      <c r="H222" s="135"/>
    </row>
    <row r="223" spans="1:8" ht="19.899999999999999" customHeight="1">
      <c r="A223" s="140" t="s">
        <v>299</v>
      </c>
      <c r="B223" s="141"/>
      <c r="C223" s="141"/>
      <c r="D223" s="141"/>
      <c r="E223" s="141"/>
      <c r="F223" s="211" t="s">
        <v>300</v>
      </c>
      <c r="G223" s="219">
        <v>45512</v>
      </c>
      <c r="H223" s="135"/>
    </row>
    <row r="224" spans="1:8" ht="19.899999999999999" customHeight="1">
      <c r="A224" s="140" t="s">
        <v>301</v>
      </c>
      <c r="B224" s="141"/>
      <c r="C224" s="141"/>
      <c r="D224" s="141"/>
      <c r="E224" s="141"/>
      <c r="F224" s="187" t="s">
        <v>302</v>
      </c>
      <c r="G224" s="219">
        <v>1628</v>
      </c>
      <c r="H224" s="135"/>
    </row>
    <row r="225" spans="1:9" ht="19.899999999999999" customHeight="1">
      <c r="A225" s="140" t="s">
        <v>303</v>
      </c>
      <c r="B225" s="141"/>
      <c r="C225" s="141"/>
      <c r="D225" s="141"/>
      <c r="E225" s="141"/>
      <c r="F225" s="187" t="s">
        <v>304</v>
      </c>
      <c r="G225" s="219">
        <v>0</v>
      </c>
      <c r="H225" s="135"/>
    </row>
    <row r="226" spans="1:9" ht="19.899999999999999" customHeight="1">
      <c r="A226" s="140" t="s">
        <v>305</v>
      </c>
      <c r="B226" s="141"/>
      <c r="C226" s="141"/>
      <c r="D226" s="141"/>
      <c r="E226" s="141"/>
      <c r="F226" s="187" t="s">
        <v>306</v>
      </c>
      <c r="G226" s="219">
        <v>3107000</v>
      </c>
      <c r="H226" s="135"/>
    </row>
    <row r="227" spans="1:9" ht="19.899999999999999" customHeight="1">
      <c r="A227" s="140" t="s">
        <v>307</v>
      </c>
      <c r="B227" s="141"/>
      <c r="C227" s="141"/>
      <c r="D227" s="141"/>
      <c r="E227" s="141"/>
      <c r="F227" s="187" t="s">
        <v>308</v>
      </c>
      <c r="G227" s="219">
        <v>0</v>
      </c>
      <c r="H227" s="135"/>
    </row>
    <row r="228" spans="1:9" ht="19.899999999999999" customHeight="1">
      <c r="A228" s="140" t="s">
        <v>309</v>
      </c>
      <c r="B228" s="141"/>
      <c r="C228" s="141"/>
      <c r="D228" s="141"/>
      <c r="E228" s="141"/>
      <c r="F228" s="187" t="s">
        <v>310</v>
      </c>
      <c r="G228" s="219">
        <v>0</v>
      </c>
      <c r="H228" s="135"/>
    </row>
    <row r="229" spans="1:9" ht="19.899999999999999" customHeight="1">
      <c r="A229" s="169" t="s">
        <v>311</v>
      </c>
      <c r="B229" s="141"/>
      <c r="C229" s="141"/>
      <c r="D229" s="170"/>
      <c r="E229" s="141"/>
      <c r="F229" s="224" t="s">
        <v>312</v>
      </c>
      <c r="G229" s="219">
        <v>0</v>
      </c>
      <c r="H229" s="135"/>
    </row>
    <row r="230" spans="1:9" ht="19.899999999999999" customHeight="1">
      <c r="A230" s="169" t="s">
        <v>313</v>
      </c>
      <c r="B230" s="171"/>
      <c r="C230" s="171"/>
      <c r="D230" s="172"/>
      <c r="E230" s="171"/>
      <c r="F230" s="225" t="s">
        <v>314</v>
      </c>
      <c r="G230" s="219">
        <v>0</v>
      </c>
      <c r="H230" s="135"/>
    </row>
    <row r="231" spans="1:9" ht="19.899999999999999" customHeight="1">
      <c r="A231" s="169" t="s">
        <v>315</v>
      </c>
      <c r="B231" s="171"/>
      <c r="C231" s="171"/>
      <c r="D231" s="172"/>
      <c r="E231" s="171"/>
      <c r="F231" s="225" t="s">
        <v>316</v>
      </c>
      <c r="G231" s="219">
        <v>0</v>
      </c>
      <c r="H231" s="135"/>
    </row>
    <row r="232" spans="1:9" ht="19.899999999999999" customHeight="1">
      <c r="A232" s="169" t="s">
        <v>317</v>
      </c>
      <c r="B232" s="171"/>
      <c r="C232" s="171"/>
      <c r="D232" s="172"/>
      <c r="E232" s="171"/>
      <c r="F232" s="226" t="s">
        <v>318</v>
      </c>
      <c r="G232" s="219">
        <v>0</v>
      </c>
      <c r="H232" s="135"/>
    </row>
    <row r="233" spans="1:9" ht="19.899999999999999" customHeight="1">
      <c r="A233" s="169" t="s">
        <v>319</v>
      </c>
      <c r="B233" s="171"/>
      <c r="C233" s="171"/>
      <c r="D233" s="172"/>
      <c r="E233" s="171"/>
      <c r="F233" s="227">
        <v>69270</v>
      </c>
      <c r="G233" s="219">
        <v>0</v>
      </c>
      <c r="H233" s="135"/>
    </row>
    <row r="234" spans="1:9" ht="19.899999999999999" customHeight="1">
      <c r="A234" s="140" t="s">
        <v>321</v>
      </c>
      <c r="B234" s="141"/>
      <c r="C234" s="141"/>
      <c r="D234" s="141"/>
      <c r="E234" s="141"/>
      <c r="F234" s="187" t="s">
        <v>322</v>
      </c>
      <c r="G234" s="219">
        <v>96783</v>
      </c>
      <c r="H234" s="135"/>
      <c r="I234" s="173"/>
    </row>
    <row r="235" spans="1:9" ht="19.899999999999999" customHeight="1">
      <c r="A235" s="140" t="s">
        <v>323</v>
      </c>
      <c r="B235" s="141"/>
      <c r="C235" s="141"/>
      <c r="D235" s="141"/>
      <c r="E235" s="141"/>
      <c r="F235" s="187" t="s">
        <v>324</v>
      </c>
      <c r="G235" s="219">
        <v>0</v>
      </c>
      <c r="H235" s="135"/>
    </row>
    <row r="236" spans="1:9" ht="19.899999999999999" customHeight="1">
      <c r="A236" s="140" t="s">
        <v>325</v>
      </c>
      <c r="B236" s="141"/>
      <c r="C236" s="141"/>
      <c r="D236" s="141"/>
      <c r="E236" s="141"/>
      <c r="F236" s="187" t="s">
        <v>326</v>
      </c>
      <c r="G236" s="219">
        <v>500000</v>
      </c>
      <c r="H236" s="135"/>
    </row>
    <row r="237" spans="1:9" ht="19.899999999999999" customHeight="1">
      <c r="A237" s="140"/>
      <c r="B237" s="141"/>
      <c r="C237" s="141"/>
      <c r="D237" s="141"/>
      <c r="E237" s="141"/>
      <c r="F237" s="187"/>
      <c r="G237" s="228"/>
      <c r="H237" s="135"/>
    </row>
    <row r="238" spans="1:9" ht="19.899999999999999" customHeight="1">
      <c r="A238" s="243" t="s">
        <v>327</v>
      </c>
      <c r="B238" s="269"/>
      <c r="C238" s="269"/>
      <c r="D238" s="269"/>
      <c r="E238" s="269"/>
      <c r="F238" s="270"/>
      <c r="G238" s="342">
        <v>29056760</v>
      </c>
      <c r="H238" s="135"/>
    </row>
    <row r="239" spans="1:9" ht="19.899999999999999" customHeight="1">
      <c r="A239" s="167"/>
      <c r="B239" s="168"/>
      <c r="C239" s="168"/>
      <c r="D239" s="168"/>
      <c r="E239" s="168"/>
      <c r="F239" s="266"/>
      <c r="G239" s="343"/>
      <c r="H239" s="135"/>
    </row>
    <row r="240" spans="1:9" ht="19.899999999999999" customHeight="1">
      <c r="A240" s="324" t="s">
        <v>328</v>
      </c>
      <c r="B240" s="325"/>
      <c r="C240" s="325"/>
      <c r="D240" s="325"/>
      <c r="E240" s="325"/>
      <c r="F240" s="326"/>
      <c r="G240" s="344"/>
      <c r="H240" s="135"/>
    </row>
    <row r="241" spans="1:10" ht="19.899999999999999" customHeight="1">
      <c r="A241" s="140"/>
      <c r="B241" s="141"/>
      <c r="C241" s="141"/>
      <c r="D241" s="141"/>
      <c r="E241" s="141"/>
      <c r="F241" s="187"/>
      <c r="G241" s="228"/>
      <c r="H241" s="135"/>
    </row>
    <row r="242" spans="1:10" ht="19.899999999999999" customHeight="1">
      <c r="A242" s="142" t="s">
        <v>329</v>
      </c>
      <c r="B242" s="143"/>
      <c r="C242" s="143"/>
      <c r="D242" s="143"/>
      <c r="E242" s="143"/>
      <c r="F242" s="201" t="s">
        <v>330</v>
      </c>
      <c r="G242" s="219">
        <v>0</v>
      </c>
      <c r="H242" s="135"/>
    </row>
    <row r="243" spans="1:10" ht="19.899999999999999" customHeight="1">
      <c r="A243" s="142" t="s">
        <v>331</v>
      </c>
      <c r="B243" s="143"/>
      <c r="C243" s="143"/>
      <c r="D243" s="143"/>
      <c r="E243" s="143"/>
      <c r="F243" s="201" t="s">
        <v>332</v>
      </c>
      <c r="G243" s="219">
        <v>1000000</v>
      </c>
      <c r="H243" s="135"/>
    </row>
    <row r="244" spans="1:10" ht="19.899999999999999" customHeight="1">
      <c r="A244" s="140" t="s">
        <v>333</v>
      </c>
      <c r="B244" s="141"/>
      <c r="C244" s="141"/>
      <c r="D244" s="141"/>
      <c r="E244" s="141"/>
      <c r="F244" s="187" t="s">
        <v>334</v>
      </c>
      <c r="G244" s="219">
        <v>1000000</v>
      </c>
      <c r="H244" s="135"/>
    </row>
    <row r="245" spans="1:10" ht="19.899999999999999" customHeight="1">
      <c r="A245" s="142" t="s">
        <v>335</v>
      </c>
      <c r="B245" s="143"/>
      <c r="C245" s="143"/>
      <c r="D245" s="143"/>
      <c r="E245" s="143"/>
      <c r="F245" s="201" t="s">
        <v>336</v>
      </c>
      <c r="G245" s="219">
        <v>0</v>
      </c>
      <c r="H245" s="146"/>
      <c r="I245" s="174"/>
    </row>
    <row r="246" spans="1:10" ht="19.899999999999999" customHeight="1">
      <c r="A246" s="142" t="s">
        <v>337</v>
      </c>
      <c r="B246" s="143"/>
      <c r="C246" s="143"/>
      <c r="D246" s="143"/>
      <c r="E246" s="143"/>
      <c r="F246" s="214">
        <v>73050</v>
      </c>
      <c r="G246" s="219">
        <v>0</v>
      </c>
      <c r="H246" s="146"/>
      <c r="I246" s="174"/>
    </row>
    <row r="247" spans="1:10" ht="19.899999999999999" customHeight="1">
      <c r="A247" s="142" t="s">
        <v>410</v>
      </c>
      <c r="B247" s="143"/>
      <c r="C247" s="143"/>
      <c r="D247" s="143"/>
      <c r="E247" s="143"/>
      <c r="F247" s="214">
        <v>73100</v>
      </c>
      <c r="G247" s="219">
        <v>0</v>
      </c>
      <c r="H247" s="146"/>
      <c r="I247" s="174"/>
    </row>
    <row r="248" spans="1:10" ht="19.899999999999999" customHeight="1">
      <c r="A248" s="142" t="s">
        <v>338</v>
      </c>
      <c r="B248" s="143"/>
      <c r="C248" s="143"/>
      <c r="D248" s="143"/>
      <c r="E248" s="143"/>
      <c r="F248" s="201" t="s">
        <v>339</v>
      </c>
      <c r="G248" s="219">
        <v>0</v>
      </c>
      <c r="H248" s="146"/>
      <c r="I248" s="174"/>
    </row>
    <row r="249" spans="1:10" ht="19.899999999999999" customHeight="1">
      <c r="A249" s="142" t="s">
        <v>340</v>
      </c>
      <c r="B249" s="143"/>
      <c r="C249" s="143"/>
      <c r="D249" s="143"/>
      <c r="E249" s="143"/>
      <c r="F249" s="201" t="s">
        <v>341</v>
      </c>
      <c r="G249" s="219">
        <v>0</v>
      </c>
      <c r="H249" s="146"/>
      <c r="I249" s="174"/>
      <c r="J249" s="174"/>
    </row>
    <row r="250" spans="1:10" s="174" customFormat="1" ht="19.899999999999999" customHeight="1">
      <c r="A250" s="142" t="s">
        <v>342</v>
      </c>
      <c r="B250" s="143"/>
      <c r="C250" s="143"/>
      <c r="D250" s="143"/>
      <c r="E250" s="143"/>
      <c r="F250" s="201" t="s">
        <v>343</v>
      </c>
      <c r="G250" s="219">
        <v>0</v>
      </c>
      <c r="H250" s="146"/>
    </row>
    <row r="251" spans="1:10" ht="19.899999999999999" customHeight="1">
      <c r="A251" s="142" t="s">
        <v>344</v>
      </c>
      <c r="B251" s="143"/>
      <c r="C251" s="143"/>
      <c r="D251" s="143"/>
      <c r="E251" s="143"/>
      <c r="F251" s="201" t="s">
        <v>345</v>
      </c>
      <c r="G251" s="219">
        <v>0</v>
      </c>
      <c r="H251" s="146"/>
      <c r="I251" s="174"/>
      <c r="J251" s="174"/>
    </row>
    <row r="252" spans="1:10" ht="19.899999999999999" customHeight="1">
      <c r="A252" s="142" t="s">
        <v>346</v>
      </c>
      <c r="B252" s="143"/>
      <c r="C252" s="143"/>
      <c r="D252" s="143"/>
      <c r="E252" s="143"/>
      <c r="F252" s="201" t="s">
        <v>347</v>
      </c>
      <c r="G252" s="219">
        <v>0</v>
      </c>
      <c r="H252" s="146"/>
      <c r="I252" s="174"/>
    </row>
    <row r="253" spans="1:10" ht="19.899999999999999" customHeight="1">
      <c r="A253" s="142"/>
      <c r="B253" s="143"/>
      <c r="C253" s="143"/>
      <c r="D253" s="143"/>
      <c r="E253" s="143"/>
      <c r="F253" s="201"/>
      <c r="G253" s="345"/>
      <c r="H253" s="146"/>
      <c r="I253" s="174"/>
    </row>
    <row r="254" spans="1:10" ht="19.899999999999999" customHeight="1">
      <c r="A254" s="243" t="s">
        <v>348</v>
      </c>
      <c r="B254" s="269"/>
      <c r="C254" s="269"/>
      <c r="D254" s="269"/>
      <c r="E254" s="269"/>
      <c r="F254" s="270"/>
      <c r="G254" s="342">
        <v>2000000</v>
      </c>
      <c r="H254" s="135"/>
    </row>
    <row r="255" spans="1:10" ht="19.899999999999999" customHeight="1">
      <c r="A255" s="167"/>
      <c r="B255" s="168"/>
      <c r="C255" s="168"/>
      <c r="D255" s="168"/>
      <c r="E255" s="168"/>
      <c r="F255" s="168"/>
      <c r="G255" s="346"/>
      <c r="H255" s="135"/>
    </row>
    <row r="256" spans="1:10" ht="19.899999999999999" customHeight="1" thickBot="1">
      <c r="A256" s="159" t="s">
        <v>349</v>
      </c>
      <c r="B256" s="160"/>
      <c r="C256" s="160"/>
      <c r="D256" s="160"/>
      <c r="E256" s="160"/>
      <c r="F256" s="161"/>
      <c r="G256" s="347">
        <v>135367330</v>
      </c>
      <c r="H256" s="135"/>
    </row>
    <row r="257" spans="1:8" ht="19.899999999999999" customHeight="1" thickTop="1">
      <c r="A257" s="251"/>
      <c r="B257" s="252"/>
      <c r="C257" s="252"/>
      <c r="D257" s="252"/>
      <c r="E257" s="252"/>
      <c r="F257" s="253"/>
      <c r="G257" s="348"/>
      <c r="H257" s="135"/>
    </row>
    <row r="258" spans="1:8" ht="19.899999999999999" customHeight="1">
      <c r="A258" s="318"/>
      <c r="B258" s="319"/>
      <c r="C258" s="319"/>
      <c r="D258" s="319"/>
      <c r="E258" s="319"/>
      <c r="F258" s="320"/>
      <c r="G258" s="349"/>
      <c r="H258" s="135"/>
    </row>
    <row r="259" spans="1:8" ht="19.899999999999999" customHeight="1">
      <c r="A259" s="140"/>
      <c r="B259" s="141"/>
      <c r="C259" s="141"/>
      <c r="D259" s="141"/>
      <c r="E259" s="141"/>
      <c r="F259" s="187"/>
      <c r="G259" s="228"/>
      <c r="H259" s="135"/>
    </row>
    <row r="260" spans="1:8" ht="19.899999999999999" customHeight="1">
      <c r="A260" s="140" t="s">
        <v>350</v>
      </c>
      <c r="B260" s="141"/>
      <c r="C260" s="141"/>
      <c r="D260" s="141"/>
      <c r="E260" s="141"/>
      <c r="F260" s="229">
        <v>30100</v>
      </c>
      <c r="G260" s="341">
        <v>0</v>
      </c>
      <c r="H260" s="135"/>
    </row>
    <row r="261" spans="1:8" ht="19.899999999999999" customHeight="1">
      <c r="A261" s="140" t="s">
        <v>351</v>
      </c>
      <c r="B261" s="141"/>
      <c r="C261" s="141"/>
      <c r="D261" s="141"/>
      <c r="E261" s="141"/>
      <c r="F261" s="229">
        <v>30200</v>
      </c>
      <c r="G261" s="219">
        <v>0</v>
      </c>
      <c r="H261" s="135"/>
    </row>
    <row r="262" spans="1:8" ht="19.899999999999999" customHeight="1">
      <c r="A262" s="140" t="s">
        <v>352</v>
      </c>
      <c r="B262" s="141"/>
      <c r="C262" s="141"/>
      <c r="D262" s="141"/>
      <c r="E262" s="141"/>
      <c r="F262" s="229">
        <v>30300</v>
      </c>
      <c r="G262" s="219">
        <v>0</v>
      </c>
      <c r="H262" s="135"/>
    </row>
    <row r="263" spans="1:8" ht="19.899999999999999" customHeight="1">
      <c r="A263" s="140" t="s">
        <v>353</v>
      </c>
      <c r="B263" s="141"/>
      <c r="C263" s="141"/>
      <c r="D263" s="141"/>
      <c r="E263" s="141"/>
      <c r="F263" s="229">
        <v>30400</v>
      </c>
      <c r="G263" s="219">
        <v>0</v>
      </c>
      <c r="H263" s="135"/>
    </row>
    <row r="264" spans="1:8" ht="19.899999999999999" customHeight="1">
      <c r="A264" s="140" t="s">
        <v>354</v>
      </c>
      <c r="B264" s="141"/>
      <c r="C264" s="141"/>
      <c r="D264" s="141"/>
      <c r="E264" s="141"/>
      <c r="F264" s="229">
        <v>30500</v>
      </c>
      <c r="G264" s="219">
        <v>0</v>
      </c>
      <c r="H264" s="135"/>
    </row>
    <row r="265" spans="1:8" ht="19.899999999999999" customHeight="1">
      <c r="A265" s="140" t="s">
        <v>355</v>
      </c>
      <c r="B265" s="141"/>
      <c r="C265" s="141"/>
      <c r="D265" s="141"/>
      <c r="E265" s="141"/>
      <c r="F265" s="229">
        <v>30600</v>
      </c>
      <c r="G265" s="219">
        <v>0</v>
      </c>
      <c r="H265" s="135"/>
    </row>
    <row r="266" spans="1:8" ht="19.899999999999999" customHeight="1">
      <c r="A266" s="140" t="s">
        <v>356</v>
      </c>
      <c r="B266" s="141"/>
      <c r="C266" s="141"/>
      <c r="D266" s="141"/>
      <c r="E266" s="141"/>
      <c r="F266" s="229">
        <v>30700</v>
      </c>
      <c r="G266" s="219">
        <v>0</v>
      </c>
      <c r="H266" s="135"/>
    </row>
    <row r="267" spans="1:8" ht="19.899999999999999" customHeight="1">
      <c r="A267" s="140" t="s">
        <v>357</v>
      </c>
      <c r="B267" s="141"/>
      <c r="C267" s="141"/>
      <c r="D267" s="141"/>
      <c r="E267" s="141"/>
      <c r="F267" s="229">
        <v>30900</v>
      </c>
      <c r="G267" s="219">
        <v>0</v>
      </c>
      <c r="H267" s="135"/>
    </row>
    <row r="268" spans="1:8" ht="19.899999999999999" customHeight="1">
      <c r="A268" s="140" t="s">
        <v>358</v>
      </c>
      <c r="B268" s="141"/>
      <c r="C268" s="141"/>
      <c r="D268" s="141"/>
      <c r="E268" s="141"/>
      <c r="F268" s="229">
        <v>31100</v>
      </c>
      <c r="G268" s="350">
        <v>10189000</v>
      </c>
      <c r="H268" s="135"/>
    </row>
    <row r="269" spans="1:8" ht="19.899999999999999" customHeight="1">
      <c r="A269" s="140"/>
      <c r="B269" s="141"/>
      <c r="C269" s="141"/>
      <c r="D269" s="141"/>
      <c r="E269" s="141"/>
      <c r="F269" s="229"/>
      <c r="G269" s="267"/>
      <c r="H269" s="135"/>
    </row>
    <row r="270" spans="1:8" ht="19.899999999999999" customHeight="1">
      <c r="A270" s="145" t="s">
        <v>359</v>
      </c>
      <c r="B270" s="141"/>
      <c r="C270" s="141"/>
      <c r="D270" s="141"/>
      <c r="E270" s="141"/>
      <c r="F270" s="229"/>
      <c r="G270" s="280">
        <v>10189000</v>
      </c>
      <c r="H270" s="135"/>
    </row>
    <row r="271" spans="1:8" ht="19.899999999999999" customHeight="1">
      <c r="A271" s="145"/>
      <c r="B271" s="141"/>
      <c r="C271" s="141"/>
      <c r="D271" s="141"/>
      <c r="E271" s="141"/>
      <c r="F271" s="229"/>
      <c r="G271" s="228"/>
      <c r="H271" s="135"/>
    </row>
    <row r="272" spans="1:8" ht="19.899999999999999" customHeight="1" thickBot="1">
      <c r="A272" s="175" t="s">
        <v>405</v>
      </c>
      <c r="B272" s="135"/>
      <c r="C272" s="135"/>
      <c r="D272" s="135"/>
      <c r="E272" s="135"/>
      <c r="F272" s="215">
        <v>30800</v>
      </c>
      <c r="G272" s="351">
        <v>-72145065</v>
      </c>
      <c r="H272" s="176"/>
    </row>
    <row r="273" spans="1:12" ht="19.899999999999999" customHeight="1">
      <c r="A273" s="155"/>
      <c r="B273" s="135"/>
      <c r="C273" s="135"/>
      <c r="D273" s="135"/>
      <c r="E273" s="135"/>
      <c r="F273" s="215"/>
      <c r="G273" s="228"/>
      <c r="H273" s="135"/>
    </row>
    <row r="274" spans="1:12" ht="19.899999999999999" customHeight="1">
      <c r="A274" s="163" t="s">
        <v>361</v>
      </c>
      <c r="B274" s="164"/>
      <c r="C274" s="164"/>
      <c r="D274" s="164"/>
      <c r="E274" s="164"/>
      <c r="F274" s="177"/>
      <c r="G274" s="178">
        <v>-61956065</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C00000"/>
  </sheetPr>
  <dimension ref="A1:L278"/>
  <sheetViews>
    <sheetView showGridLines="0" topLeftCell="A248"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387</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988578</v>
      </c>
      <c r="H12" s="135"/>
    </row>
    <row r="13" spans="1:8" ht="20.100000000000001" customHeight="1">
      <c r="A13" s="140" t="s">
        <v>9</v>
      </c>
      <c r="B13" s="141"/>
      <c r="C13" s="135" t="s">
        <v>11</v>
      </c>
      <c r="D13" s="141"/>
      <c r="E13" s="141"/>
      <c r="F13" s="187" t="s">
        <v>12</v>
      </c>
      <c r="G13" s="186">
        <v>7557459</v>
      </c>
      <c r="H13" s="135"/>
    </row>
    <row r="14" spans="1:8" ht="20.100000000000001" customHeight="1">
      <c r="A14" s="140" t="s">
        <v>9</v>
      </c>
      <c r="B14" s="141"/>
      <c r="C14" s="141" t="s">
        <v>13</v>
      </c>
      <c r="D14" s="141"/>
      <c r="E14" s="141"/>
      <c r="F14" s="187" t="s">
        <v>14</v>
      </c>
      <c r="G14" s="188">
        <v>3762650</v>
      </c>
      <c r="H14" s="135"/>
    </row>
    <row r="15" spans="1:8" ht="20.100000000000001" customHeight="1">
      <c r="A15" s="140" t="s">
        <v>9</v>
      </c>
      <c r="B15" s="141"/>
      <c r="C15" s="144" t="s">
        <v>15</v>
      </c>
      <c r="D15" s="141"/>
      <c r="E15" s="141"/>
      <c r="F15" s="187" t="s">
        <v>16</v>
      </c>
      <c r="G15" s="188">
        <v>374340</v>
      </c>
      <c r="H15" s="135"/>
    </row>
    <row r="16" spans="1:8" ht="20.100000000000001" customHeight="1">
      <c r="A16" s="140" t="s">
        <v>9</v>
      </c>
      <c r="B16" s="141"/>
      <c r="C16" s="144" t="s">
        <v>17</v>
      </c>
      <c r="D16" s="141"/>
      <c r="E16" s="141"/>
      <c r="F16" s="187" t="s">
        <v>18</v>
      </c>
      <c r="G16" s="189">
        <v>271058</v>
      </c>
      <c r="H16" s="135"/>
    </row>
    <row r="17" spans="1:8" ht="20.100000000000001" customHeight="1">
      <c r="A17" s="140" t="s">
        <v>9</v>
      </c>
      <c r="B17" s="141"/>
      <c r="C17" s="135" t="s">
        <v>19</v>
      </c>
      <c r="D17" s="141"/>
      <c r="E17" s="141"/>
      <c r="F17" s="190">
        <v>40160</v>
      </c>
      <c r="G17" s="189">
        <v>52833</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13006918</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230165</v>
      </c>
      <c r="H22" s="135"/>
    </row>
    <row r="23" spans="1:8" ht="20.100000000000001" customHeight="1">
      <c r="A23" s="142" t="s">
        <v>21</v>
      </c>
      <c r="B23" s="141"/>
      <c r="C23" s="141" t="s">
        <v>13</v>
      </c>
      <c r="D23" s="141"/>
      <c r="E23" s="141"/>
      <c r="F23" s="187" t="s">
        <v>23</v>
      </c>
      <c r="G23" s="194">
        <v>167393</v>
      </c>
      <c r="H23" s="135"/>
    </row>
    <row r="24" spans="1:8" ht="20.100000000000001" customHeight="1">
      <c r="A24" s="142" t="s">
        <v>21</v>
      </c>
      <c r="B24" s="141"/>
      <c r="C24" s="144" t="s">
        <v>15</v>
      </c>
      <c r="D24" s="141"/>
      <c r="E24" s="141"/>
      <c r="F24" s="187" t="s">
        <v>24</v>
      </c>
      <c r="G24" s="194">
        <v>39634</v>
      </c>
      <c r="H24" s="135"/>
    </row>
    <row r="25" spans="1:8" ht="20.100000000000001" customHeight="1">
      <c r="A25" s="142" t="s">
        <v>21</v>
      </c>
      <c r="B25" s="141"/>
      <c r="C25" s="144" t="s">
        <v>17</v>
      </c>
      <c r="D25" s="141"/>
      <c r="E25" s="141"/>
      <c r="F25" s="187" t="s">
        <v>25</v>
      </c>
      <c r="G25" s="194">
        <v>20924</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458116</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13465034</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1000</v>
      </c>
      <c r="H46" s="135"/>
    </row>
    <row r="47" spans="1:8" ht="20.100000000000001" customHeight="1">
      <c r="A47" s="140" t="s">
        <v>42</v>
      </c>
      <c r="B47" s="147"/>
      <c r="C47" s="147"/>
      <c r="D47" s="147"/>
      <c r="E47" s="147"/>
      <c r="F47" s="200" t="s">
        <v>43</v>
      </c>
      <c r="G47" s="199">
        <v>100000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504000</v>
      </c>
      <c r="H50" s="135"/>
    </row>
    <row r="51" spans="1:8" ht="20.100000000000001" customHeight="1">
      <c r="A51" s="140" t="s">
        <v>50</v>
      </c>
      <c r="B51" s="141"/>
      <c r="C51" s="141"/>
      <c r="D51" s="141"/>
      <c r="E51" s="141"/>
      <c r="F51" s="185">
        <v>40450</v>
      </c>
      <c r="G51" s="199">
        <v>900000</v>
      </c>
      <c r="H51" s="135"/>
    </row>
    <row r="52" spans="1:8" ht="20.100000000000001" customHeight="1">
      <c r="A52" s="140" t="s">
        <v>51</v>
      </c>
      <c r="B52" s="141"/>
      <c r="C52" s="141"/>
      <c r="D52" s="141"/>
      <c r="E52" s="141"/>
      <c r="F52" s="201" t="s">
        <v>52</v>
      </c>
      <c r="G52" s="199">
        <v>135000</v>
      </c>
      <c r="H52" s="135"/>
    </row>
    <row r="53" spans="1:8" ht="20.100000000000001" customHeight="1">
      <c r="A53" s="142" t="s">
        <v>53</v>
      </c>
      <c r="B53" s="143"/>
      <c r="C53" s="143"/>
      <c r="D53" s="143"/>
      <c r="E53" s="143"/>
      <c r="F53" s="200" t="s">
        <v>54</v>
      </c>
      <c r="G53" s="199">
        <v>1000</v>
      </c>
      <c r="H53" s="135"/>
    </row>
    <row r="54" spans="1:8" ht="20.100000000000001" customHeight="1">
      <c r="A54" s="142" t="s">
        <v>55</v>
      </c>
      <c r="B54" s="143"/>
      <c r="C54" s="143"/>
      <c r="D54" s="143"/>
      <c r="E54" s="143"/>
      <c r="F54" s="201" t="s">
        <v>56</v>
      </c>
      <c r="G54" s="199">
        <v>52000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25000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673477</v>
      </c>
      <c r="H58" s="135"/>
    </row>
    <row r="59" spans="1:8" ht="20.100000000000001" customHeight="1">
      <c r="A59" s="142" t="s">
        <v>65</v>
      </c>
      <c r="B59" s="143"/>
      <c r="C59" s="143"/>
      <c r="D59" s="143"/>
      <c r="E59" s="143"/>
      <c r="F59" s="201" t="s">
        <v>66</v>
      </c>
      <c r="G59" s="199">
        <v>956620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16813131</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1630456</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1630456</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32552231</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698641</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5000</v>
      </c>
      <c r="H79" s="135"/>
    </row>
    <row r="80" spans="1:8" ht="20.100000000000001" customHeight="1">
      <c r="A80" s="140" t="s">
        <v>92</v>
      </c>
      <c r="B80" s="141"/>
      <c r="C80" s="141"/>
      <c r="D80" s="141"/>
      <c r="E80" s="141"/>
      <c r="F80" s="187" t="s">
        <v>93</v>
      </c>
      <c r="G80" s="206">
        <v>311522</v>
      </c>
      <c r="H80" s="135"/>
    </row>
    <row r="81" spans="1:10" ht="20.100000000000001" customHeight="1">
      <c r="A81" s="140" t="s">
        <v>94</v>
      </c>
      <c r="B81" s="141"/>
      <c r="C81" s="141"/>
      <c r="D81" s="141"/>
      <c r="E81" s="141"/>
      <c r="F81" s="187" t="s">
        <v>95</v>
      </c>
      <c r="G81" s="205">
        <v>4621140</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1000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38189534</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60000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60000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33000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33000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151000</v>
      </c>
      <c r="H110" s="135"/>
    </row>
    <row r="111" spans="1:8" ht="20.100000000000001" customHeight="1">
      <c r="A111" s="140" t="s">
        <v>123</v>
      </c>
      <c r="B111" s="141"/>
      <c r="C111" s="141"/>
      <c r="D111" s="141"/>
      <c r="E111" s="141"/>
      <c r="F111" s="187" t="s">
        <v>124</v>
      </c>
      <c r="G111" s="338">
        <v>12000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163000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80000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1500</v>
      </c>
      <c r="H125" s="135"/>
    </row>
    <row r="126" spans="1:8" ht="20.100000000000001" customHeight="1">
      <c r="A126" s="140" t="s">
        <v>140</v>
      </c>
      <c r="B126" s="141"/>
      <c r="C126" s="141"/>
      <c r="D126" s="141"/>
      <c r="E126" s="141"/>
      <c r="F126" s="187" t="s">
        <v>141</v>
      </c>
      <c r="G126" s="338">
        <v>100000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181500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10500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10000</v>
      </c>
      <c r="H136" s="135"/>
    </row>
    <row r="137" spans="1:8" ht="20.100000000000001" customHeight="1">
      <c r="A137" s="140" t="s">
        <v>153</v>
      </c>
      <c r="B137" s="141"/>
      <c r="C137" s="141"/>
      <c r="D137" s="141"/>
      <c r="E137" s="141"/>
      <c r="F137" s="190">
        <v>49520</v>
      </c>
      <c r="G137" s="338">
        <v>1000000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1020500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58091121</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880910</v>
      </c>
      <c r="H147" s="135"/>
    </row>
    <row r="148" spans="1:8" ht="20.100000000000001" customHeight="1">
      <c r="A148" s="140" t="s">
        <v>163</v>
      </c>
      <c r="B148" s="135"/>
      <c r="C148" s="135"/>
      <c r="D148" s="135"/>
      <c r="E148" s="135"/>
      <c r="F148" s="187" t="s">
        <v>164</v>
      </c>
      <c r="G148" s="219">
        <v>1258939</v>
      </c>
      <c r="H148" s="135"/>
    </row>
    <row r="149" spans="1:8" ht="20.100000000000001" customHeight="1">
      <c r="A149" s="140" t="s">
        <v>165</v>
      </c>
      <c r="B149" s="135"/>
      <c r="C149" s="135"/>
      <c r="D149" s="135"/>
      <c r="E149" s="135"/>
      <c r="F149" s="187" t="s">
        <v>166</v>
      </c>
      <c r="G149" s="219">
        <v>676304</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10866506</v>
      </c>
      <c r="H152" s="135"/>
    </row>
    <row r="153" spans="1:8" ht="20.100000000000001" customHeight="1">
      <c r="A153" s="140" t="s">
        <v>173</v>
      </c>
      <c r="B153" s="141"/>
      <c r="C153" s="141"/>
      <c r="D153" s="141"/>
      <c r="E153" s="141"/>
      <c r="F153" s="187" t="s">
        <v>174</v>
      </c>
      <c r="G153" s="219">
        <v>1106107</v>
      </c>
      <c r="H153" s="135"/>
    </row>
    <row r="154" spans="1:8" ht="20.100000000000001" customHeight="1">
      <c r="A154" s="140" t="s">
        <v>175</v>
      </c>
      <c r="B154" s="141"/>
      <c r="C154" s="141"/>
      <c r="D154" s="141"/>
      <c r="E154" s="141"/>
      <c r="F154" s="187" t="s">
        <v>176</v>
      </c>
      <c r="G154" s="219">
        <v>5000</v>
      </c>
      <c r="H154" s="135"/>
    </row>
    <row r="155" spans="1:8" ht="20.100000000000001" customHeight="1">
      <c r="A155" s="140" t="s">
        <v>177</v>
      </c>
      <c r="B155" s="141"/>
      <c r="C155" s="141"/>
      <c r="D155" s="141"/>
      <c r="E155" s="141"/>
      <c r="F155" s="187" t="s">
        <v>178</v>
      </c>
      <c r="G155" s="219">
        <v>610416</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5471291</v>
      </c>
      <c r="H162" s="135"/>
    </row>
    <row r="163" spans="1:8" ht="20.100000000000001" customHeight="1">
      <c r="A163" s="140" t="s">
        <v>192</v>
      </c>
      <c r="B163" s="141"/>
      <c r="C163" s="141"/>
      <c r="D163" s="141"/>
      <c r="E163" s="141"/>
      <c r="F163" s="187" t="s">
        <v>193</v>
      </c>
      <c r="G163" s="219">
        <v>372115</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72462</v>
      </c>
      <c r="H166" s="135"/>
    </row>
    <row r="167" spans="1:8" ht="20.100000000000001" customHeight="1">
      <c r="A167" s="140" t="s">
        <v>200</v>
      </c>
      <c r="B167" s="141"/>
      <c r="C167" s="141"/>
      <c r="D167" s="141"/>
      <c r="E167" s="141"/>
      <c r="F167" s="187" t="s">
        <v>201</v>
      </c>
      <c r="G167" s="219">
        <v>4226760</v>
      </c>
      <c r="H167" s="135"/>
    </row>
    <row r="168" spans="1:8" ht="20.100000000000001" customHeight="1">
      <c r="A168" s="140" t="s">
        <v>202</v>
      </c>
      <c r="B168" s="141"/>
      <c r="C168" s="141"/>
      <c r="D168" s="141"/>
      <c r="E168" s="141"/>
      <c r="F168" s="187" t="s">
        <v>203</v>
      </c>
      <c r="G168" s="219">
        <v>49000</v>
      </c>
      <c r="H168" s="135"/>
    </row>
    <row r="169" spans="1:8" ht="20.100000000000001" customHeight="1">
      <c r="A169" s="140" t="s">
        <v>204</v>
      </c>
      <c r="B169" s="141"/>
      <c r="C169" s="141"/>
      <c r="D169" s="141"/>
      <c r="E169" s="141"/>
      <c r="F169" s="187" t="s">
        <v>205</v>
      </c>
      <c r="G169" s="219">
        <v>150921</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1874099</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69500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5000</v>
      </c>
      <c r="H176" s="135"/>
    </row>
    <row r="177" spans="1:8" ht="20.100000000000001" customHeight="1">
      <c r="A177" s="155" t="s">
        <v>217</v>
      </c>
      <c r="B177" s="135"/>
      <c r="C177" s="135"/>
      <c r="D177" s="135"/>
      <c r="E177" s="135"/>
      <c r="F177" s="215" t="s">
        <v>218</v>
      </c>
      <c r="G177" s="219">
        <v>4000</v>
      </c>
      <c r="H177" s="135"/>
    </row>
    <row r="178" spans="1:8" ht="20.100000000000001" customHeight="1">
      <c r="A178" s="140" t="s">
        <v>219</v>
      </c>
      <c r="B178" s="141"/>
      <c r="C178" s="141"/>
      <c r="D178" s="141"/>
      <c r="E178" s="141"/>
      <c r="F178" s="187" t="s">
        <v>220</v>
      </c>
      <c r="G178" s="219">
        <v>123608</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211214</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107950</v>
      </c>
      <c r="H184" s="135"/>
    </row>
    <row r="185" spans="1:8" ht="20.100000000000001" customHeight="1">
      <c r="A185" s="140" t="s">
        <v>233</v>
      </c>
      <c r="B185" s="141"/>
      <c r="C185" s="141"/>
      <c r="D185" s="141"/>
      <c r="E185" s="141"/>
      <c r="F185" s="187" t="s">
        <v>234</v>
      </c>
      <c r="G185" s="219">
        <v>1982678</v>
      </c>
      <c r="H185" s="135"/>
    </row>
    <row r="186" spans="1:8" ht="20.100000000000001" customHeight="1">
      <c r="A186" s="140" t="s">
        <v>235</v>
      </c>
      <c r="B186" s="141"/>
      <c r="C186" s="141"/>
      <c r="D186" s="141"/>
      <c r="E186" s="141"/>
      <c r="F186" s="187" t="s">
        <v>236</v>
      </c>
      <c r="G186" s="219">
        <v>3066558</v>
      </c>
      <c r="H186" s="135"/>
    </row>
    <row r="187" spans="1:8" ht="20.100000000000001" customHeight="1">
      <c r="A187" s="140" t="s">
        <v>237</v>
      </c>
      <c r="B187" s="141"/>
      <c r="C187" s="141"/>
      <c r="D187" s="141"/>
      <c r="E187" s="141"/>
      <c r="F187" s="187" t="s">
        <v>238</v>
      </c>
      <c r="G187" s="219">
        <v>276899</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132000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4230787</v>
      </c>
      <c r="H191" s="135"/>
    </row>
    <row r="192" spans="1:8" ht="20.100000000000001" customHeight="1">
      <c r="A192" s="140" t="s">
        <v>246</v>
      </c>
      <c r="B192" s="141"/>
      <c r="C192" s="141"/>
      <c r="D192" s="141"/>
      <c r="E192" s="141"/>
      <c r="F192" s="187" t="s">
        <v>247</v>
      </c>
      <c r="G192" s="219">
        <v>120000</v>
      </c>
      <c r="H192" s="135"/>
    </row>
    <row r="193" spans="1:8" ht="20.100000000000001" customHeight="1">
      <c r="A193" s="140" t="s">
        <v>248</v>
      </c>
      <c r="B193" s="141"/>
      <c r="C193" s="141"/>
      <c r="D193" s="141"/>
      <c r="E193" s="141"/>
      <c r="F193" s="187" t="s">
        <v>249</v>
      </c>
      <c r="G193" s="219">
        <v>3330000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41281024</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389766</v>
      </c>
      <c r="H199" s="135"/>
    </row>
    <row r="200" spans="1:8" ht="20.100000000000001" customHeight="1">
      <c r="A200" s="140" t="s">
        <v>254</v>
      </c>
      <c r="B200" s="141"/>
      <c r="C200" s="141"/>
      <c r="D200" s="141"/>
      <c r="E200" s="141"/>
      <c r="F200" s="187" t="s">
        <v>255</v>
      </c>
      <c r="G200" s="219">
        <v>92095</v>
      </c>
      <c r="H200" s="135"/>
    </row>
    <row r="201" spans="1:8" ht="20.100000000000001" customHeight="1">
      <c r="A201" s="140" t="s">
        <v>256</v>
      </c>
      <c r="B201" s="141"/>
      <c r="C201" s="141"/>
      <c r="D201" s="141"/>
      <c r="E201" s="141"/>
      <c r="F201" s="187" t="s">
        <v>257</v>
      </c>
      <c r="G201" s="219">
        <v>188517</v>
      </c>
      <c r="H201" s="135"/>
    </row>
    <row r="202" spans="1:8" ht="20.100000000000001" customHeight="1">
      <c r="A202" s="140" t="s">
        <v>258</v>
      </c>
      <c r="B202" s="141"/>
      <c r="C202" s="141"/>
      <c r="D202" s="141"/>
      <c r="E202" s="141"/>
      <c r="F202" s="187" t="s">
        <v>259</v>
      </c>
      <c r="G202" s="219">
        <v>136728</v>
      </c>
      <c r="H202" s="135"/>
    </row>
    <row r="203" spans="1:8" ht="20.100000000000001" customHeight="1">
      <c r="A203" s="140" t="s">
        <v>260</v>
      </c>
      <c r="B203" s="141"/>
      <c r="C203" s="141"/>
      <c r="D203" s="141"/>
      <c r="E203" s="141"/>
      <c r="F203" s="187" t="s">
        <v>261</v>
      </c>
      <c r="G203" s="219">
        <v>845507</v>
      </c>
      <c r="H203" s="135"/>
    </row>
    <row r="204" spans="1:8" ht="20.100000000000001" customHeight="1">
      <c r="A204" s="140" t="s">
        <v>262</v>
      </c>
      <c r="B204" s="141"/>
      <c r="C204" s="141"/>
      <c r="D204" s="141"/>
      <c r="E204" s="141"/>
      <c r="F204" s="187" t="s">
        <v>263</v>
      </c>
      <c r="G204" s="219">
        <v>119972</v>
      </c>
      <c r="H204" s="135"/>
    </row>
    <row r="205" spans="1:8" ht="20.100000000000001" customHeight="1">
      <c r="A205" s="140" t="s">
        <v>264</v>
      </c>
      <c r="B205" s="141"/>
      <c r="C205" s="141"/>
      <c r="D205" s="141"/>
      <c r="E205" s="141"/>
      <c r="F205" s="187" t="s">
        <v>265</v>
      </c>
      <c r="G205" s="219">
        <v>1517661</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119444</v>
      </c>
      <c r="H208" s="135"/>
    </row>
    <row r="209" spans="1:8" ht="20.100000000000001" customHeight="1">
      <c r="A209" s="140" t="s">
        <v>272</v>
      </c>
      <c r="B209" s="141"/>
      <c r="C209" s="141"/>
      <c r="D209" s="141"/>
      <c r="E209" s="141"/>
      <c r="F209" s="187" t="s">
        <v>273</v>
      </c>
      <c r="G209" s="219">
        <v>1374380</v>
      </c>
      <c r="H209" s="135"/>
    </row>
    <row r="210" spans="1:8" ht="20.100000000000001" customHeight="1">
      <c r="A210" s="140" t="s">
        <v>274</v>
      </c>
      <c r="B210" s="141"/>
      <c r="C210" s="141"/>
      <c r="D210" s="141"/>
      <c r="E210" s="141"/>
      <c r="F210" s="187" t="s">
        <v>275</v>
      </c>
      <c r="G210" s="219">
        <v>91538</v>
      </c>
      <c r="H210" s="135"/>
    </row>
    <row r="211" spans="1:8" ht="20.100000000000001" customHeight="1">
      <c r="A211" s="140" t="s">
        <v>276</v>
      </c>
      <c r="B211" s="141"/>
      <c r="C211" s="141"/>
      <c r="D211" s="141"/>
      <c r="E211" s="141"/>
      <c r="F211" s="187" t="s">
        <v>277</v>
      </c>
      <c r="G211" s="219">
        <v>22830</v>
      </c>
      <c r="H211" s="135"/>
    </row>
    <row r="212" spans="1:8" ht="20.100000000000001" customHeight="1">
      <c r="A212" s="140" t="s">
        <v>278</v>
      </c>
      <c r="B212" s="135"/>
      <c r="C212" s="135"/>
      <c r="D212" s="135"/>
      <c r="E212" s="135"/>
      <c r="F212" s="187" t="s">
        <v>279</v>
      </c>
      <c r="G212" s="219">
        <v>4000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6443594</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325014</v>
      </c>
      <c r="H217" s="135"/>
    </row>
    <row r="218" spans="1:8" ht="20.100000000000001" customHeight="1">
      <c r="A218" s="140" t="s">
        <v>289</v>
      </c>
      <c r="B218" s="141"/>
      <c r="C218" s="141"/>
      <c r="D218" s="141"/>
      <c r="E218" s="141"/>
      <c r="F218" s="187" t="s">
        <v>290</v>
      </c>
      <c r="G218" s="219">
        <v>664656</v>
      </c>
      <c r="H218" s="135"/>
    </row>
    <row r="219" spans="1:8" ht="20.100000000000001" customHeight="1">
      <c r="A219" s="140" t="s">
        <v>291</v>
      </c>
      <c r="B219" s="135"/>
      <c r="C219" s="135"/>
      <c r="D219" s="135"/>
      <c r="E219" s="135"/>
      <c r="F219" s="215" t="s">
        <v>292</v>
      </c>
      <c r="G219" s="219">
        <v>1030724</v>
      </c>
      <c r="H219" s="135"/>
    </row>
    <row r="220" spans="1:8" ht="20.100000000000001" customHeight="1">
      <c r="A220" s="140" t="s">
        <v>293</v>
      </c>
      <c r="B220" s="141"/>
      <c r="C220" s="141"/>
      <c r="D220" s="141"/>
      <c r="E220" s="141"/>
      <c r="F220" s="187" t="s">
        <v>294</v>
      </c>
      <c r="G220" s="219">
        <v>147857</v>
      </c>
      <c r="H220" s="135"/>
    </row>
    <row r="221" spans="1:8" ht="20.100000000000001" customHeight="1">
      <c r="A221" s="140" t="s">
        <v>295</v>
      </c>
      <c r="B221" s="141"/>
      <c r="C221" s="141"/>
      <c r="D221" s="141"/>
      <c r="E221" s="141"/>
      <c r="F221" s="187" t="s">
        <v>296</v>
      </c>
      <c r="G221" s="219">
        <v>629455</v>
      </c>
      <c r="H221" s="135"/>
    </row>
    <row r="222" spans="1:8" ht="20.100000000000001" customHeight="1">
      <c r="A222" s="142" t="s">
        <v>297</v>
      </c>
      <c r="B222" s="143"/>
      <c r="C222" s="143"/>
      <c r="D222" s="143"/>
      <c r="E222" s="143"/>
      <c r="F222" s="201" t="s">
        <v>298</v>
      </c>
      <c r="G222" s="219">
        <v>285860</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190000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345000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1205000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16169598</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141700</v>
      </c>
      <c r="H243" s="135"/>
    </row>
    <row r="244" spans="1:10" ht="20.100000000000001" customHeight="1">
      <c r="A244" s="140" t="s">
        <v>333</v>
      </c>
      <c r="B244" s="141"/>
      <c r="C244" s="141"/>
      <c r="D244" s="141"/>
      <c r="E244" s="141"/>
      <c r="F244" s="187" t="s">
        <v>334</v>
      </c>
      <c r="G244" s="219">
        <v>457299</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11500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30000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640499</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58091121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6811333</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6811333</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128">
        <v>-21477426.960000001</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-14666093.960000001</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C00000"/>
  </sheetPr>
  <dimension ref="A1:L278"/>
  <sheetViews>
    <sheetView showGridLines="0" topLeftCell="A244"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388</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1124978</v>
      </c>
      <c r="H12" s="135"/>
    </row>
    <row r="13" spans="1:8" ht="20.100000000000001" customHeight="1">
      <c r="A13" s="140" t="s">
        <v>9</v>
      </c>
      <c r="B13" s="141"/>
      <c r="C13" s="135" t="s">
        <v>11</v>
      </c>
      <c r="D13" s="141"/>
      <c r="E13" s="141"/>
      <c r="F13" s="187" t="s">
        <v>12</v>
      </c>
      <c r="G13" s="186">
        <v>7452720</v>
      </c>
      <c r="H13" s="135"/>
    </row>
    <row r="14" spans="1:8" ht="20.100000000000001" customHeight="1">
      <c r="A14" s="140" t="s">
        <v>9</v>
      </c>
      <c r="B14" s="141"/>
      <c r="C14" s="141" t="s">
        <v>13</v>
      </c>
      <c r="D14" s="141"/>
      <c r="E14" s="141"/>
      <c r="F14" s="187" t="s">
        <v>14</v>
      </c>
      <c r="G14" s="188">
        <v>3305808</v>
      </c>
      <c r="H14" s="135"/>
    </row>
    <row r="15" spans="1:8" ht="20.100000000000001" customHeight="1">
      <c r="A15" s="140" t="s">
        <v>9</v>
      </c>
      <c r="B15" s="141"/>
      <c r="C15" s="144" t="s">
        <v>15</v>
      </c>
      <c r="D15" s="141"/>
      <c r="E15" s="141"/>
      <c r="F15" s="187" t="s">
        <v>16</v>
      </c>
      <c r="G15" s="188">
        <v>595048</v>
      </c>
      <c r="H15" s="135"/>
    </row>
    <row r="16" spans="1:8" ht="20.100000000000001" customHeight="1">
      <c r="A16" s="140" t="s">
        <v>9</v>
      </c>
      <c r="B16" s="141"/>
      <c r="C16" s="144" t="s">
        <v>17</v>
      </c>
      <c r="D16" s="141"/>
      <c r="E16" s="141"/>
      <c r="F16" s="187" t="s">
        <v>18</v>
      </c>
      <c r="G16" s="189">
        <v>385070</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12863624</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43233</v>
      </c>
      <c r="H21" s="146"/>
    </row>
    <row r="22" spans="1:8" ht="20.100000000000001" customHeight="1">
      <c r="A22" s="142" t="s">
        <v>21</v>
      </c>
      <c r="B22" s="141"/>
      <c r="C22" s="135" t="s">
        <v>11</v>
      </c>
      <c r="D22" s="141"/>
      <c r="E22" s="141"/>
      <c r="F22" s="187" t="s">
        <v>22</v>
      </c>
      <c r="G22" s="193">
        <v>615146</v>
      </c>
      <c r="H22" s="135"/>
    </row>
    <row r="23" spans="1:8" ht="20.100000000000001" customHeight="1">
      <c r="A23" s="142" t="s">
        <v>21</v>
      </c>
      <c r="B23" s="141"/>
      <c r="C23" s="141" t="s">
        <v>13</v>
      </c>
      <c r="D23" s="141"/>
      <c r="E23" s="141"/>
      <c r="F23" s="187" t="s">
        <v>23</v>
      </c>
      <c r="G23" s="194">
        <v>291298</v>
      </c>
      <c r="H23" s="135"/>
    </row>
    <row r="24" spans="1:8" ht="20.100000000000001" customHeight="1">
      <c r="A24" s="142" t="s">
        <v>21</v>
      </c>
      <c r="B24" s="141"/>
      <c r="C24" s="144" t="s">
        <v>15</v>
      </c>
      <c r="D24" s="141"/>
      <c r="E24" s="141"/>
      <c r="F24" s="187" t="s">
        <v>24</v>
      </c>
      <c r="G24" s="194">
        <v>78183</v>
      </c>
      <c r="H24" s="135"/>
    </row>
    <row r="25" spans="1:8" ht="20.100000000000001" customHeight="1">
      <c r="A25" s="142" t="s">
        <v>21</v>
      </c>
      <c r="B25" s="141"/>
      <c r="C25" s="144" t="s">
        <v>17</v>
      </c>
      <c r="D25" s="141"/>
      <c r="E25" s="141"/>
      <c r="F25" s="187" t="s">
        <v>25</v>
      </c>
      <c r="G25" s="194">
        <v>68191</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1096051</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30030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30030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13989705</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110000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323000</v>
      </c>
      <c r="H49" s="135"/>
    </row>
    <row r="50" spans="1:8" ht="20.100000000000001" customHeight="1">
      <c r="A50" s="140" t="s">
        <v>48</v>
      </c>
      <c r="B50" s="141"/>
      <c r="C50" s="141"/>
      <c r="D50" s="141"/>
      <c r="E50" s="141"/>
      <c r="F50" s="201" t="s">
        <v>49</v>
      </c>
      <c r="G50" s="199">
        <v>779000</v>
      </c>
      <c r="H50" s="135"/>
    </row>
    <row r="51" spans="1:8" ht="20.100000000000001" customHeight="1">
      <c r="A51" s="140" t="s">
        <v>50</v>
      </c>
      <c r="B51" s="141"/>
      <c r="C51" s="141"/>
      <c r="D51" s="141"/>
      <c r="E51" s="141"/>
      <c r="F51" s="185">
        <v>40450</v>
      </c>
      <c r="G51" s="199">
        <v>825000</v>
      </c>
      <c r="H51" s="135"/>
    </row>
    <row r="52" spans="1:8" ht="20.100000000000001" customHeight="1">
      <c r="A52" s="140" t="s">
        <v>51</v>
      </c>
      <c r="B52" s="141"/>
      <c r="C52" s="141"/>
      <c r="D52" s="141"/>
      <c r="E52" s="141"/>
      <c r="F52" s="201" t="s">
        <v>52</v>
      </c>
      <c r="G52" s="199">
        <v>130000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1500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650000</v>
      </c>
      <c r="H58" s="135"/>
    </row>
    <row r="59" spans="1:8" ht="20.100000000000001" customHeight="1">
      <c r="A59" s="142" t="s">
        <v>65</v>
      </c>
      <c r="B59" s="143"/>
      <c r="C59" s="143"/>
      <c r="D59" s="143"/>
      <c r="E59" s="143"/>
      <c r="F59" s="201" t="s">
        <v>66</v>
      </c>
      <c r="G59" s="199">
        <v>86500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16894705</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975000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975000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32146954</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356629</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6591</v>
      </c>
      <c r="H79" s="135"/>
    </row>
    <row r="80" spans="1:8" ht="20.100000000000001" customHeight="1">
      <c r="A80" s="140" t="s">
        <v>92</v>
      </c>
      <c r="B80" s="141"/>
      <c r="C80" s="141"/>
      <c r="D80" s="141"/>
      <c r="E80" s="141"/>
      <c r="F80" s="187" t="s">
        <v>93</v>
      </c>
      <c r="G80" s="206">
        <v>300000</v>
      </c>
      <c r="H80" s="135"/>
    </row>
    <row r="81" spans="1:10" ht="20.100000000000001" customHeight="1">
      <c r="A81" s="140" t="s">
        <v>94</v>
      </c>
      <c r="B81" s="141"/>
      <c r="C81" s="141"/>
      <c r="D81" s="141"/>
      <c r="E81" s="141"/>
      <c r="F81" s="187" t="s">
        <v>95</v>
      </c>
      <c r="G81" s="205">
        <v>6062173</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38872347</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400000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400000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150000</v>
      </c>
      <c r="H110" s="135"/>
    </row>
    <row r="111" spans="1:8" ht="20.100000000000001" customHeight="1">
      <c r="A111" s="140" t="s">
        <v>123</v>
      </c>
      <c r="B111" s="141"/>
      <c r="C111" s="141"/>
      <c r="D111" s="141"/>
      <c r="E111" s="141"/>
      <c r="F111" s="187" t="s">
        <v>124</v>
      </c>
      <c r="G111" s="338">
        <v>39500</v>
      </c>
      <c r="H111" s="135"/>
    </row>
    <row r="112" spans="1:8" ht="20.100000000000001" customHeight="1">
      <c r="A112" s="140" t="s">
        <v>125</v>
      </c>
      <c r="B112" s="141"/>
      <c r="C112" s="141"/>
      <c r="D112" s="141"/>
      <c r="E112" s="141"/>
      <c r="F112" s="187" t="s">
        <v>126</v>
      </c>
      <c r="G112" s="338">
        <v>9000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198500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7500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2500</v>
      </c>
      <c r="H125" s="135"/>
    </row>
    <row r="126" spans="1:8" ht="20.100000000000001" customHeight="1">
      <c r="A126" s="140" t="s">
        <v>140</v>
      </c>
      <c r="B126" s="141"/>
      <c r="C126" s="141"/>
      <c r="D126" s="141"/>
      <c r="E126" s="141"/>
      <c r="F126" s="187" t="s">
        <v>141</v>
      </c>
      <c r="G126" s="338">
        <v>20000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30000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7500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5000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12500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57383052</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1159843.02</v>
      </c>
      <c r="H147" s="135"/>
    </row>
    <row r="148" spans="1:8" ht="20.100000000000001" customHeight="1">
      <c r="A148" s="140" t="s">
        <v>163</v>
      </c>
      <c r="B148" s="135"/>
      <c r="C148" s="135"/>
      <c r="D148" s="135"/>
      <c r="E148" s="135"/>
      <c r="F148" s="187" t="s">
        <v>164</v>
      </c>
      <c r="G148" s="219">
        <v>411490.44</v>
      </c>
      <c r="H148" s="135"/>
    </row>
    <row r="149" spans="1:8" ht="20.100000000000001" customHeight="1">
      <c r="A149" s="140" t="s">
        <v>165</v>
      </c>
      <c r="B149" s="135"/>
      <c r="C149" s="135"/>
      <c r="D149" s="135"/>
      <c r="E149" s="135"/>
      <c r="F149" s="187" t="s">
        <v>166</v>
      </c>
      <c r="G149" s="219">
        <v>1357627.1400000001</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10062386</v>
      </c>
      <c r="H152" s="135"/>
    </row>
    <row r="153" spans="1:8" ht="20.100000000000001" customHeight="1">
      <c r="A153" s="140" t="s">
        <v>173</v>
      </c>
      <c r="B153" s="141"/>
      <c r="C153" s="141"/>
      <c r="D153" s="141"/>
      <c r="E153" s="141"/>
      <c r="F153" s="187" t="s">
        <v>174</v>
      </c>
      <c r="G153" s="219">
        <v>1309853</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7274723</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83000</v>
      </c>
      <c r="H166" s="135"/>
    </row>
    <row r="167" spans="1:8" ht="20.100000000000001" customHeight="1">
      <c r="A167" s="140" t="s">
        <v>200</v>
      </c>
      <c r="B167" s="141"/>
      <c r="C167" s="141"/>
      <c r="D167" s="141"/>
      <c r="E167" s="141"/>
      <c r="F167" s="187" t="s">
        <v>201</v>
      </c>
      <c r="G167" s="219">
        <v>5170952</v>
      </c>
      <c r="H167" s="135"/>
    </row>
    <row r="168" spans="1:8" ht="20.100000000000001" customHeight="1">
      <c r="A168" s="140" t="s">
        <v>202</v>
      </c>
      <c r="B168" s="141"/>
      <c r="C168" s="141"/>
      <c r="D168" s="141"/>
      <c r="E168" s="141"/>
      <c r="F168" s="187" t="s">
        <v>203</v>
      </c>
      <c r="G168" s="219">
        <v>20000</v>
      </c>
      <c r="H168" s="135"/>
    </row>
    <row r="169" spans="1:8" ht="20.100000000000001" customHeight="1">
      <c r="A169" s="140" t="s">
        <v>204</v>
      </c>
      <c r="B169" s="141"/>
      <c r="C169" s="141"/>
      <c r="D169" s="141"/>
      <c r="E169" s="141"/>
      <c r="F169" s="187" t="s">
        <v>205</v>
      </c>
      <c r="G169" s="219">
        <v>25000</v>
      </c>
      <c r="H169" s="135"/>
    </row>
    <row r="170" spans="1:8" ht="20.100000000000001" customHeight="1">
      <c r="A170" s="140" t="s">
        <v>206</v>
      </c>
      <c r="B170" s="141"/>
      <c r="C170" s="141"/>
      <c r="D170" s="141"/>
      <c r="E170" s="141"/>
      <c r="F170" s="187" t="s">
        <v>207</v>
      </c>
      <c r="G170" s="219">
        <v>31000</v>
      </c>
      <c r="H170" s="135"/>
    </row>
    <row r="171" spans="1:8" ht="20.100000000000001" customHeight="1">
      <c r="A171" s="140" t="s">
        <v>208</v>
      </c>
      <c r="B171" s="141"/>
      <c r="C171" s="141"/>
      <c r="D171" s="141"/>
      <c r="E171" s="141"/>
      <c r="F171" s="187" t="s">
        <v>209</v>
      </c>
      <c r="G171" s="219">
        <v>2563453</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87000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12500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2070941</v>
      </c>
      <c r="H185" s="135"/>
    </row>
    <row r="186" spans="1:8" ht="20.100000000000001" customHeight="1">
      <c r="A186" s="140" t="s">
        <v>235</v>
      </c>
      <c r="B186" s="141"/>
      <c r="C186" s="141"/>
      <c r="D186" s="141"/>
      <c r="E186" s="141"/>
      <c r="F186" s="187" t="s">
        <v>236</v>
      </c>
      <c r="G186" s="219">
        <v>3261372</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98940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5341605</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40341685.600000001</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252925</v>
      </c>
      <c r="H199" s="135"/>
    </row>
    <row r="200" spans="1:8" ht="20.100000000000001" customHeight="1">
      <c r="A200" s="140" t="s">
        <v>254</v>
      </c>
      <c r="B200" s="141"/>
      <c r="C200" s="141"/>
      <c r="D200" s="141"/>
      <c r="E200" s="141"/>
      <c r="F200" s="187" t="s">
        <v>255</v>
      </c>
      <c r="G200" s="219">
        <v>85150</v>
      </c>
      <c r="H200" s="135"/>
    </row>
    <row r="201" spans="1:8" ht="20.100000000000001" customHeight="1">
      <c r="A201" s="140" t="s">
        <v>256</v>
      </c>
      <c r="B201" s="141"/>
      <c r="C201" s="141"/>
      <c r="D201" s="141"/>
      <c r="E201" s="141"/>
      <c r="F201" s="187" t="s">
        <v>257</v>
      </c>
      <c r="G201" s="219">
        <v>245800</v>
      </c>
      <c r="H201" s="135"/>
    </row>
    <row r="202" spans="1:8" ht="20.100000000000001" customHeight="1">
      <c r="A202" s="140" t="s">
        <v>258</v>
      </c>
      <c r="B202" s="141"/>
      <c r="C202" s="141"/>
      <c r="D202" s="141"/>
      <c r="E202" s="141"/>
      <c r="F202" s="187" t="s">
        <v>259</v>
      </c>
      <c r="G202" s="219">
        <v>180173</v>
      </c>
      <c r="H202" s="135"/>
    </row>
    <row r="203" spans="1:8" ht="20.100000000000001" customHeight="1">
      <c r="A203" s="140" t="s">
        <v>260</v>
      </c>
      <c r="B203" s="141"/>
      <c r="C203" s="141"/>
      <c r="D203" s="141"/>
      <c r="E203" s="141"/>
      <c r="F203" s="187" t="s">
        <v>261</v>
      </c>
      <c r="G203" s="219">
        <v>892637</v>
      </c>
      <c r="H203" s="135"/>
    </row>
    <row r="204" spans="1:8" ht="20.100000000000001" customHeight="1">
      <c r="A204" s="140" t="s">
        <v>262</v>
      </c>
      <c r="B204" s="141"/>
      <c r="C204" s="141"/>
      <c r="D204" s="141"/>
      <c r="E204" s="141"/>
      <c r="F204" s="187" t="s">
        <v>263</v>
      </c>
      <c r="G204" s="219">
        <v>216088</v>
      </c>
      <c r="H204" s="135"/>
    </row>
    <row r="205" spans="1:8" ht="20.100000000000001" customHeight="1">
      <c r="A205" s="140" t="s">
        <v>264</v>
      </c>
      <c r="B205" s="141"/>
      <c r="C205" s="141"/>
      <c r="D205" s="141"/>
      <c r="E205" s="141"/>
      <c r="F205" s="187" t="s">
        <v>265</v>
      </c>
      <c r="G205" s="219">
        <v>1728900</v>
      </c>
      <c r="H205" s="135"/>
    </row>
    <row r="206" spans="1:8" ht="20.100000000000001" customHeight="1">
      <c r="A206" s="140" t="s">
        <v>266</v>
      </c>
      <c r="B206" s="141"/>
      <c r="C206" s="141"/>
      <c r="D206" s="141"/>
      <c r="E206" s="141"/>
      <c r="F206" s="187" t="s">
        <v>267</v>
      </c>
      <c r="G206" s="219">
        <v>4026177</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0</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6190213</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420296</v>
      </c>
      <c r="H217" s="135"/>
    </row>
    <row r="218" spans="1:8" ht="20.100000000000001" customHeight="1">
      <c r="A218" s="140" t="s">
        <v>289</v>
      </c>
      <c r="B218" s="141"/>
      <c r="C218" s="141"/>
      <c r="D218" s="141"/>
      <c r="E218" s="141"/>
      <c r="F218" s="187" t="s">
        <v>290</v>
      </c>
      <c r="G218" s="219">
        <v>1142770</v>
      </c>
      <c r="H218" s="135"/>
    </row>
    <row r="219" spans="1:8" ht="20.100000000000001" customHeight="1">
      <c r="A219" s="140" t="s">
        <v>291</v>
      </c>
      <c r="B219" s="135"/>
      <c r="C219" s="135"/>
      <c r="D219" s="135"/>
      <c r="E219" s="135"/>
      <c r="F219" s="215" t="s">
        <v>292</v>
      </c>
      <c r="G219" s="219">
        <v>957770</v>
      </c>
      <c r="H219" s="135"/>
    </row>
    <row r="220" spans="1:8" ht="20.100000000000001" customHeight="1">
      <c r="A220" s="140" t="s">
        <v>293</v>
      </c>
      <c r="B220" s="141"/>
      <c r="C220" s="141"/>
      <c r="D220" s="141"/>
      <c r="E220" s="141"/>
      <c r="F220" s="187" t="s">
        <v>294</v>
      </c>
      <c r="G220" s="219">
        <v>404067</v>
      </c>
      <c r="H220" s="135"/>
    </row>
    <row r="221" spans="1:8" ht="20.100000000000001" customHeight="1">
      <c r="A221" s="140" t="s">
        <v>295</v>
      </c>
      <c r="B221" s="141"/>
      <c r="C221" s="141"/>
      <c r="D221" s="141"/>
      <c r="E221" s="141"/>
      <c r="F221" s="187" t="s">
        <v>296</v>
      </c>
      <c r="G221" s="219">
        <v>0</v>
      </c>
      <c r="H221" s="135"/>
    </row>
    <row r="222" spans="1:8" ht="20.100000000000001" customHeight="1">
      <c r="A222" s="142" t="s">
        <v>297</v>
      </c>
      <c r="B222" s="143"/>
      <c r="C222" s="143"/>
      <c r="D222" s="143"/>
      <c r="E222" s="143"/>
      <c r="F222" s="201" t="s">
        <v>298</v>
      </c>
      <c r="G222" s="219">
        <v>153000</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1408318</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1000000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1149525</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20453809</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412000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110221</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522221</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61317715.600000001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2500000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6783707</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9283707</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-35000000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-25716293</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C00000"/>
  </sheetPr>
  <dimension ref="A1:L278"/>
  <sheetViews>
    <sheetView showGridLines="0" topLeftCell="A251"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389</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2075188</v>
      </c>
      <c r="H12" s="135"/>
    </row>
    <row r="13" spans="1:8" ht="20.100000000000001" customHeight="1">
      <c r="A13" s="140" t="s">
        <v>9</v>
      </c>
      <c r="B13" s="141"/>
      <c r="C13" s="135" t="s">
        <v>11</v>
      </c>
      <c r="D13" s="141"/>
      <c r="E13" s="141"/>
      <c r="F13" s="187" t="s">
        <v>12</v>
      </c>
      <c r="G13" s="186">
        <v>7365433</v>
      </c>
      <c r="H13" s="135"/>
    </row>
    <row r="14" spans="1:8" ht="20.100000000000001" customHeight="1">
      <c r="A14" s="140" t="s">
        <v>9</v>
      </c>
      <c r="B14" s="141"/>
      <c r="C14" s="141" t="s">
        <v>13</v>
      </c>
      <c r="D14" s="141"/>
      <c r="E14" s="141"/>
      <c r="F14" s="187" t="s">
        <v>14</v>
      </c>
      <c r="G14" s="188">
        <v>3021636</v>
      </c>
      <c r="H14" s="135"/>
    </row>
    <row r="15" spans="1:8" ht="20.100000000000001" customHeight="1">
      <c r="A15" s="140" t="s">
        <v>9</v>
      </c>
      <c r="B15" s="141"/>
      <c r="C15" s="144" t="s">
        <v>15</v>
      </c>
      <c r="D15" s="141"/>
      <c r="E15" s="141"/>
      <c r="F15" s="187" t="s">
        <v>16</v>
      </c>
      <c r="G15" s="188">
        <v>182105</v>
      </c>
      <c r="H15" s="135"/>
    </row>
    <row r="16" spans="1:8" ht="20.100000000000001" customHeight="1">
      <c r="A16" s="140" t="s">
        <v>9</v>
      </c>
      <c r="B16" s="141"/>
      <c r="C16" s="144" t="s">
        <v>17</v>
      </c>
      <c r="D16" s="141"/>
      <c r="E16" s="141"/>
      <c r="F16" s="187" t="s">
        <v>18</v>
      </c>
      <c r="G16" s="189">
        <v>300574</v>
      </c>
      <c r="H16" s="135"/>
    </row>
    <row r="17" spans="1:8" ht="20.100000000000001" customHeight="1">
      <c r="A17" s="140" t="s">
        <v>9</v>
      </c>
      <c r="B17" s="141"/>
      <c r="C17" s="135" t="s">
        <v>19</v>
      </c>
      <c r="D17" s="141"/>
      <c r="E17" s="141"/>
      <c r="F17" s="190">
        <v>40160</v>
      </c>
      <c r="G17" s="189">
        <v>173590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13118526</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70013</v>
      </c>
      <c r="H21" s="146"/>
    </row>
    <row r="22" spans="1:8" ht="20.100000000000001" customHeight="1">
      <c r="A22" s="142" t="s">
        <v>21</v>
      </c>
      <c r="B22" s="141"/>
      <c r="C22" s="135" t="s">
        <v>11</v>
      </c>
      <c r="D22" s="141"/>
      <c r="E22" s="141"/>
      <c r="F22" s="187" t="s">
        <v>22</v>
      </c>
      <c r="G22" s="193">
        <v>355857</v>
      </c>
      <c r="H22" s="135"/>
    </row>
    <row r="23" spans="1:8" ht="20.100000000000001" customHeight="1">
      <c r="A23" s="142" t="s">
        <v>21</v>
      </c>
      <c r="B23" s="141"/>
      <c r="C23" s="141" t="s">
        <v>13</v>
      </c>
      <c r="D23" s="141"/>
      <c r="E23" s="141"/>
      <c r="F23" s="187" t="s">
        <v>23</v>
      </c>
      <c r="G23" s="194">
        <v>116467</v>
      </c>
      <c r="H23" s="135"/>
    </row>
    <row r="24" spans="1:8" ht="20.100000000000001" customHeight="1">
      <c r="A24" s="142" t="s">
        <v>21</v>
      </c>
      <c r="B24" s="141"/>
      <c r="C24" s="144" t="s">
        <v>15</v>
      </c>
      <c r="D24" s="141"/>
      <c r="E24" s="141"/>
      <c r="F24" s="187" t="s">
        <v>24</v>
      </c>
      <c r="G24" s="194">
        <v>0</v>
      </c>
      <c r="H24" s="135"/>
    </row>
    <row r="25" spans="1:8" ht="20.100000000000001" customHeight="1">
      <c r="A25" s="142" t="s">
        <v>21</v>
      </c>
      <c r="B25" s="141"/>
      <c r="C25" s="144" t="s">
        <v>17</v>
      </c>
      <c r="D25" s="141"/>
      <c r="E25" s="141"/>
      <c r="F25" s="187" t="s">
        <v>25</v>
      </c>
      <c r="G25" s="194">
        <v>43706</v>
      </c>
      <c r="H25" s="135"/>
    </row>
    <row r="26" spans="1:8" ht="20.100000000000001" customHeight="1">
      <c r="A26" s="142" t="s">
        <v>21</v>
      </c>
      <c r="B26" s="141"/>
      <c r="C26" s="135" t="s">
        <v>19</v>
      </c>
      <c r="D26" s="141"/>
      <c r="E26" s="141"/>
      <c r="F26" s="190">
        <v>40360</v>
      </c>
      <c r="G26" s="194">
        <v>745</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586788</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13705314</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614567</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16000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727867</v>
      </c>
      <c r="H58" s="135"/>
    </row>
    <row r="59" spans="1:8" ht="20.100000000000001" customHeight="1">
      <c r="A59" s="142" t="s">
        <v>65</v>
      </c>
      <c r="B59" s="143"/>
      <c r="C59" s="143"/>
      <c r="D59" s="143"/>
      <c r="E59" s="143"/>
      <c r="F59" s="201" t="s">
        <v>66</v>
      </c>
      <c r="G59" s="199">
        <v>179200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15242948</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2503152</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2503152</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34006344</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413715</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200000</v>
      </c>
      <c r="H80" s="135"/>
    </row>
    <row r="81" spans="1:10" ht="20.100000000000001" customHeight="1">
      <c r="A81" s="140" t="s">
        <v>94</v>
      </c>
      <c r="B81" s="141"/>
      <c r="C81" s="141"/>
      <c r="D81" s="141"/>
      <c r="E81" s="141"/>
      <c r="F81" s="187" t="s">
        <v>95</v>
      </c>
      <c r="G81" s="205">
        <v>4660748</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45000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39325807</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150000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150000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68048</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68048</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14500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14500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24000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0</v>
      </c>
      <c r="H125" s="135"/>
    </row>
    <row r="126" spans="1:8" ht="20.100000000000001" customHeight="1">
      <c r="A126" s="140" t="s">
        <v>140</v>
      </c>
      <c r="B126" s="141"/>
      <c r="C126" s="141"/>
      <c r="D126" s="141"/>
      <c r="E126" s="141"/>
      <c r="F126" s="187" t="s">
        <v>141</v>
      </c>
      <c r="G126" s="338">
        <v>20000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44000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315000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315000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57663455</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1093869</v>
      </c>
      <c r="H147" s="135"/>
    </row>
    <row r="148" spans="1:8" ht="20.100000000000001" customHeight="1">
      <c r="A148" s="140" t="s">
        <v>163</v>
      </c>
      <c r="B148" s="135"/>
      <c r="C148" s="135"/>
      <c r="D148" s="135"/>
      <c r="E148" s="135"/>
      <c r="F148" s="187" t="s">
        <v>164</v>
      </c>
      <c r="G148" s="219">
        <v>488719</v>
      </c>
      <c r="H148" s="135"/>
    </row>
    <row r="149" spans="1:8" ht="20.100000000000001" customHeight="1">
      <c r="A149" s="140" t="s">
        <v>165</v>
      </c>
      <c r="B149" s="135"/>
      <c r="C149" s="135"/>
      <c r="D149" s="135"/>
      <c r="E149" s="135"/>
      <c r="F149" s="187" t="s">
        <v>166</v>
      </c>
      <c r="G149" s="219">
        <v>1394454</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9156293</v>
      </c>
      <c r="H152" s="135"/>
    </row>
    <row r="153" spans="1:8" ht="20.100000000000001" customHeight="1">
      <c r="A153" s="140" t="s">
        <v>173</v>
      </c>
      <c r="B153" s="141"/>
      <c r="C153" s="141"/>
      <c r="D153" s="141"/>
      <c r="E153" s="141"/>
      <c r="F153" s="187" t="s">
        <v>174</v>
      </c>
      <c r="G153" s="219">
        <v>2351719</v>
      </c>
      <c r="H153" s="135"/>
    </row>
    <row r="154" spans="1:8" ht="20.100000000000001" customHeight="1">
      <c r="A154" s="140" t="s">
        <v>175</v>
      </c>
      <c r="B154" s="141"/>
      <c r="C154" s="141"/>
      <c r="D154" s="141"/>
      <c r="E154" s="141"/>
      <c r="F154" s="187" t="s">
        <v>176</v>
      </c>
      <c r="G154" s="219">
        <v>15901</v>
      </c>
      <c r="H154" s="135"/>
    </row>
    <row r="155" spans="1:8" ht="20.100000000000001" customHeight="1">
      <c r="A155" s="140" t="s">
        <v>177</v>
      </c>
      <c r="B155" s="141"/>
      <c r="C155" s="141"/>
      <c r="D155" s="141"/>
      <c r="E155" s="141"/>
      <c r="F155" s="187" t="s">
        <v>178</v>
      </c>
      <c r="G155" s="219">
        <v>84086</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5674914</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78624</v>
      </c>
      <c r="H166" s="135"/>
    </row>
    <row r="167" spans="1:8" ht="20.100000000000001" customHeight="1">
      <c r="A167" s="140" t="s">
        <v>200</v>
      </c>
      <c r="B167" s="141"/>
      <c r="C167" s="141"/>
      <c r="D167" s="141"/>
      <c r="E167" s="141"/>
      <c r="F167" s="187" t="s">
        <v>201</v>
      </c>
      <c r="G167" s="219">
        <v>3658382</v>
      </c>
      <c r="H167" s="135"/>
    </row>
    <row r="168" spans="1:8" ht="20.100000000000001" customHeight="1">
      <c r="A168" s="140" t="s">
        <v>202</v>
      </c>
      <c r="B168" s="141"/>
      <c r="C168" s="141"/>
      <c r="D168" s="141"/>
      <c r="E168" s="141"/>
      <c r="F168" s="187" t="s">
        <v>203</v>
      </c>
      <c r="G168" s="219">
        <v>68479</v>
      </c>
      <c r="H168" s="135"/>
    </row>
    <row r="169" spans="1:8" ht="20.100000000000001" customHeight="1">
      <c r="A169" s="140" t="s">
        <v>204</v>
      </c>
      <c r="B169" s="141"/>
      <c r="C169" s="141"/>
      <c r="D169" s="141"/>
      <c r="E169" s="141"/>
      <c r="F169" s="187" t="s">
        <v>205</v>
      </c>
      <c r="G169" s="219">
        <v>487700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c r="H171" s="135"/>
    </row>
    <row r="172" spans="1:8" ht="20.100000000000001" customHeight="1">
      <c r="A172" s="140" t="s">
        <v>210</v>
      </c>
      <c r="B172" s="141"/>
      <c r="C172" s="141"/>
      <c r="D172" s="141"/>
      <c r="E172" s="141"/>
      <c r="F172" s="190">
        <v>56001</v>
      </c>
      <c r="G172" s="219">
        <v>2718474</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25158</v>
      </c>
      <c r="H176" s="135"/>
    </row>
    <row r="177" spans="1:8" ht="20.100000000000001" customHeight="1">
      <c r="A177" s="155" t="s">
        <v>217</v>
      </c>
      <c r="B177" s="135"/>
      <c r="C177" s="135"/>
      <c r="D177" s="135"/>
      <c r="E177" s="135"/>
      <c r="F177" s="215" t="s">
        <v>218</v>
      </c>
      <c r="G177" s="219">
        <v>493618</v>
      </c>
      <c r="H177" s="135"/>
    </row>
    <row r="178" spans="1:8" ht="20.100000000000001" customHeight="1">
      <c r="A178" s="140" t="s">
        <v>219</v>
      </c>
      <c r="B178" s="141"/>
      <c r="C178" s="141"/>
      <c r="D178" s="141"/>
      <c r="E178" s="141"/>
      <c r="F178" s="187" t="s">
        <v>220</v>
      </c>
      <c r="G178" s="219">
        <v>576140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1876291</v>
      </c>
      <c r="H185" s="135"/>
    </row>
    <row r="186" spans="1:8" ht="20.100000000000001" customHeight="1">
      <c r="A186" s="140" t="s">
        <v>235</v>
      </c>
      <c r="B186" s="141"/>
      <c r="C186" s="141"/>
      <c r="D186" s="141"/>
      <c r="E186" s="141"/>
      <c r="F186" s="187" t="s">
        <v>236</v>
      </c>
      <c r="G186" s="219">
        <v>2606630</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12000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4838251</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37699702</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542056</v>
      </c>
      <c r="H199" s="135"/>
    </row>
    <row r="200" spans="1:8" ht="20.100000000000001" customHeight="1">
      <c r="A200" s="140" t="s">
        <v>254</v>
      </c>
      <c r="B200" s="141"/>
      <c r="C200" s="141"/>
      <c r="D200" s="141"/>
      <c r="E200" s="141"/>
      <c r="F200" s="187" t="s">
        <v>255</v>
      </c>
      <c r="G200" s="219">
        <v>122861</v>
      </c>
      <c r="H200" s="135"/>
    </row>
    <row r="201" spans="1:8" ht="20.100000000000001" customHeight="1">
      <c r="A201" s="140" t="s">
        <v>256</v>
      </c>
      <c r="B201" s="141"/>
      <c r="C201" s="141"/>
      <c r="D201" s="141"/>
      <c r="E201" s="141"/>
      <c r="F201" s="187" t="s">
        <v>257</v>
      </c>
      <c r="G201" s="219">
        <v>394822</v>
      </c>
      <c r="H201" s="135"/>
    </row>
    <row r="202" spans="1:8" ht="20.100000000000001" customHeight="1">
      <c r="A202" s="140" t="s">
        <v>258</v>
      </c>
      <c r="B202" s="141"/>
      <c r="C202" s="141"/>
      <c r="D202" s="141"/>
      <c r="E202" s="141"/>
      <c r="F202" s="187" t="s">
        <v>259</v>
      </c>
      <c r="G202" s="219">
        <v>170090</v>
      </c>
      <c r="H202" s="135"/>
    </row>
    <row r="203" spans="1:8" ht="20.100000000000001" customHeight="1">
      <c r="A203" s="140" t="s">
        <v>260</v>
      </c>
      <c r="B203" s="141"/>
      <c r="C203" s="141"/>
      <c r="D203" s="141"/>
      <c r="E203" s="141"/>
      <c r="F203" s="187" t="s">
        <v>261</v>
      </c>
      <c r="G203" s="219">
        <v>807140</v>
      </c>
      <c r="H203" s="135"/>
    </row>
    <row r="204" spans="1:8" ht="20.100000000000001" customHeight="1">
      <c r="A204" s="140" t="s">
        <v>262</v>
      </c>
      <c r="B204" s="141"/>
      <c r="C204" s="141"/>
      <c r="D204" s="141"/>
      <c r="E204" s="141"/>
      <c r="F204" s="187" t="s">
        <v>263</v>
      </c>
      <c r="G204" s="219">
        <v>996601</v>
      </c>
      <c r="H204" s="135"/>
    </row>
    <row r="205" spans="1:8" ht="20.100000000000001" customHeight="1">
      <c r="A205" s="140" t="s">
        <v>264</v>
      </c>
      <c r="B205" s="141"/>
      <c r="C205" s="141"/>
      <c r="D205" s="141"/>
      <c r="E205" s="141"/>
      <c r="F205" s="187" t="s">
        <v>265</v>
      </c>
      <c r="G205" s="219">
        <v>1344060</v>
      </c>
      <c r="H205" s="135"/>
    </row>
    <row r="206" spans="1:8" ht="20.100000000000001" customHeight="1">
      <c r="A206" s="140" t="s">
        <v>266</v>
      </c>
      <c r="B206" s="141"/>
      <c r="C206" s="141"/>
      <c r="D206" s="141"/>
      <c r="E206" s="141"/>
      <c r="F206" s="187" t="s">
        <v>267</v>
      </c>
      <c r="G206" s="219">
        <v>2303721</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0</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7078040</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662611</v>
      </c>
      <c r="H217" s="135"/>
    </row>
    <row r="218" spans="1:8" ht="20.100000000000001" customHeight="1">
      <c r="A218" s="140" t="s">
        <v>289</v>
      </c>
      <c r="B218" s="141"/>
      <c r="C218" s="141"/>
      <c r="D218" s="141"/>
      <c r="E218" s="141"/>
      <c r="F218" s="187" t="s">
        <v>290</v>
      </c>
      <c r="G218" s="219">
        <v>748195</v>
      </c>
      <c r="H218" s="135"/>
    </row>
    <row r="219" spans="1:8" ht="20.100000000000001" customHeight="1">
      <c r="A219" s="140" t="s">
        <v>291</v>
      </c>
      <c r="B219" s="135"/>
      <c r="C219" s="135"/>
      <c r="D219" s="135"/>
      <c r="E219" s="135"/>
      <c r="F219" s="215" t="s">
        <v>292</v>
      </c>
      <c r="G219" s="219">
        <v>531090</v>
      </c>
      <c r="H219" s="135"/>
    </row>
    <row r="220" spans="1:8" ht="20.100000000000001" customHeight="1">
      <c r="A220" s="140" t="s">
        <v>293</v>
      </c>
      <c r="B220" s="141"/>
      <c r="C220" s="141"/>
      <c r="D220" s="141"/>
      <c r="E220" s="141"/>
      <c r="F220" s="187" t="s">
        <v>294</v>
      </c>
      <c r="G220" s="219">
        <v>153711</v>
      </c>
      <c r="H220" s="135"/>
    </row>
    <row r="221" spans="1:8" ht="20.100000000000001" customHeight="1">
      <c r="A221" s="140" t="s">
        <v>295</v>
      </c>
      <c r="B221" s="141"/>
      <c r="C221" s="141"/>
      <c r="D221" s="141"/>
      <c r="E221" s="141"/>
      <c r="F221" s="187" t="s">
        <v>296</v>
      </c>
      <c r="G221" s="219">
        <v>174001</v>
      </c>
      <c r="H221" s="135"/>
    </row>
    <row r="222" spans="1:8" ht="20.100000000000001" customHeight="1">
      <c r="A222" s="142" t="s">
        <v>297</v>
      </c>
      <c r="B222" s="143"/>
      <c r="C222" s="143"/>
      <c r="D222" s="143"/>
      <c r="E222" s="143"/>
      <c r="F222" s="201" t="s">
        <v>298</v>
      </c>
      <c r="G222" s="219">
        <v>449269</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291600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3189486</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19959354</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4399</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4399</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57663455</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200000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7400000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7600000</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-25789225</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-18189225</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C00000"/>
  </sheetPr>
  <dimension ref="A1:L278"/>
  <sheetViews>
    <sheetView showGridLines="0" topLeftCell="A250"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390</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660888</v>
      </c>
      <c r="H12" s="135"/>
    </row>
    <row r="13" spans="1:8" ht="20.100000000000001" customHeight="1">
      <c r="A13" s="140" t="s">
        <v>9</v>
      </c>
      <c r="B13" s="141"/>
      <c r="C13" s="135" t="s">
        <v>11</v>
      </c>
      <c r="D13" s="141"/>
      <c r="E13" s="141"/>
      <c r="F13" s="187" t="s">
        <v>12</v>
      </c>
      <c r="G13" s="186">
        <v>5092276</v>
      </c>
      <c r="H13" s="135"/>
    </row>
    <row r="14" spans="1:8" ht="20.100000000000001" customHeight="1">
      <c r="A14" s="140" t="s">
        <v>9</v>
      </c>
      <c r="B14" s="141"/>
      <c r="C14" s="141" t="s">
        <v>13</v>
      </c>
      <c r="D14" s="141"/>
      <c r="E14" s="141"/>
      <c r="F14" s="187" t="s">
        <v>14</v>
      </c>
      <c r="G14" s="188">
        <v>1833030</v>
      </c>
      <c r="H14" s="135"/>
    </row>
    <row r="15" spans="1:8" ht="20.100000000000001" customHeight="1">
      <c r="A15" s="140" t="s">
        <v>9</v>
      </c>
      <c r="B15" s="141"/>
      <c r="C15" s="144" t="s">
        <v>15</v>
      </c>
      <c r="D15" s="141"/>
      <c r="E15" s="141"/>
      <c r="F15" s="187" t="s">
        <v>16</v>
      </c>
      <c r="G15" s="188">
        <v>197203</v>
      </c>
      <c r="H15" s="135"/>
    </row>
    <row r="16" spans="1:8" ht="20.100000000000001" customHeight="1">
      <c r="A16" s="140" t="s">
        <v>9</v>
      </c>
      <c r="B16" s="141"/>
      <c r="C16" s="144" t="s">
        <v>17</v>
      </c>
      <c r="D16" s="141"/>
      <c r="E16" s="141"/>
      <c r="F16" s="187" t="s">
        <v>18</v>
      </c>
      <c r="G16" s="189">
        <v>82782</v>
      </c>
      <c r="H16" s="135"/>
    </row>
    <row r="17" spans="1:8" ht="20.100000000000001" customHeight="1">
      <c r="A17" s="140" t="s">
        <v>9</v>
      </c>
      <c r="B17" s="141"/>
      <c r="C17" s="135" t="s">
        <v>19</v>
      </c>
      <c r="D17" s="141"/>
      <c r="E17" s="141"/>
      <c r="F17" s="190">
        <v>40160</v>
      </c>
      <c r="G17" s="189">
        <v>87512</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7953691</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11201</v>
      </c>
      <c r="H21" s="146"/>
    </row>
    <row r="22" spans="1:8" ht="20.100000000000001" customHeight="1">
      <c r="A22" s="142" t="s">
        <v>21</v>
      </c>
      <c r="B22" s="141"/>
      <c r="C22" s="135" t="s">
        <v>11</v>
      </c>
      <c r="D22" s="141"/>
      <c r="E22" s="141"/>
      <c r="F22" s="187" t="s">
        <v>22</v>
      </c>
      <c r="G22" s="193">
        <v>504150</v>
      </c>
      <c r="H22" s="135"/>
    </row>
    <row r="23" spans="1:8" ht="20.100000000000001" customHeight="1">
      <c r="A23" s="142" t="s">
        <v>21</v>
      </c>
      <c r="B23" s="141"/>
      <c r="C23" s="141" t="s">
        <v>13</v>
      </c>
      <c r="D23" s="141"/>
      <c r="E23" s="141"/>
      <c r="F23" s="187" t="s">
        <v>23</v>
      </c>
      <c r="G23" s="194">
        <v>134913</v>
      </c>
      <c r="H23" s="135"/>
    </row>
    <row r="24" spans="1:8" ht="20.100000000000001" customHeight="1">
      <c r="A24" s="142" t="s">
        <v>21</v>
      </c>
      <c r="B24" s="141"/>
      <c r="C24" s="144" t="s">
        <v>15</v>
      </c>
      <c r="D24" s="141"/>
      <c r="E24" s="141"/>
      <c r="F24" s="187" t="s">
        <v>24</v>
      </c>
      <c r="G24" s="194">
        <v>12587</v>
      </c>
      <c r="H24" s="135"/>
    </row>
    <row r="25" spans="1:8" ht="20.100000000000001" customHeight="1">
      <c r="A25" s="142" t="s">
        <v>21</v>
      </c>
      <c r="B25" s="141"/>
      <c r="C25" s="144" t="s">
        <v>17</v>
      </c>
      <c r="D25" s="141"/>
      <c r="E25" s="141"/>
      <c r="F25" s="187" t="s">
        <v>25</v>
      </c>
      <c r="G25" s="194">
        <v>14201</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677052</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10200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10200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8640943</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45000</v>
      </c>
      <c r="H46" s="135"/>
    </row>
    <row r="47" spans="1:8" ht="20.100000000000001" customHeight="1">
      <c r="A47" s="140" t="s">
        <v>42</v>
      </c>
      <c r="B47" s="147"/>
      <c r="C47" s="147"/>
      <c r="D47" s="147"/>
      <c r="E47" s="147"/>
      <c r="F47" s="200" t="s">
        <v>43</v>
      </c>
      <c r="G47" s="199">
        <v>75000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1300</v>
      </c>
      <c r="H49" s="135"/>
    </row>
    <row r="50" spans="1:8" ht="20.100000000000001" customHeight="1">
      <c r="A50" s="140" t="s">
        <v>48</v>
      </c>
      <c r="B50" s="141"/>
      <c r="C50" s="141"/>
      <c r="D50" s="141"/>
      <c r="E50" s="141"/>
      <c r="F50" s="201" t="s">
        <v>49</v>
      </c>
      <c r="G50" s="199">
        <v>275000</v>
      </c>
      <c r="H50" s="135"/>
    </row>
    <row r="51" spans="1:8" ht="20.100000000000001" customHeight="1">
      <c r="A51" s="140" t="s">
        <v>50</v>
      </c>
      <c r="B51" s="141"/>
      <c r="C51" s="141"/>
      <c r="D51" s="141"/>
      <c r="E51" s="141"/>
      <c r="F51" s="185">
        <v>40450</v>
      </c>
      <c r="G51" s="199">
        <v>700000</v>
      </c>
      <c r="H51" s="135"/>
    </row>
    <row r="52" spans="1:8" ht="20.100000000000001" customHeight="1">
      <c r="A52" s="140" t="s">
        <v>51</v>
      </c>
      <c r="B52" s="141"/>
      <c r="C52" s="141"/>
      <c r="D52" s="141"/>
      <c r="E52" s="141"/>
      <c r="F52" s="201" t="s">
        <v>52</v>
      </c>
      <c r="G52" s="199">
        <v>100000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500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16000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431386</v>
      </c>
      <c r="H58" s="135"/>
    </row>
    <row r="59" spans="1:8" ht="20.100000000000001" customHeight="1">
      <c r="A59" s="142" t="s">
        <v>65</v>
      </c>
      <c r="B59" s="143"/>
      <c r="C59" s="143"/>
      <c r="D59" s="143"/>
      <c r="E59" s="143"/>
      <c r="F59" s="201" t="s">
        <v>66</v>
      </c>
      <c r="G59" s="199">
        <v>377020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60000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10722149</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1100000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1100000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21776932</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249706</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2500</v>
      </c>
      <c r="H79" s="135"/>
    </row>
    <row r="80" spans="1:8" ht="20.100000000000001" customHeight="1">
      <c r="A80" s="140" t="s">
        <v>92</v>
      </c>
      <c r="B80" s="141"/>
      <c r="C80" s="141"/>
      <c r="D80" s="141"/>
      <c r="E80" s="141"/>
      <c r="F80" s="187" t="s">
        <v>93</v>
      </c>
      <c r="G80" s="206">
        <v>200000</v>
      </c>
      <c r="H80" s="135"/>
    </row>
    <row r="81" spans="1:10" ht="20.100000000000001" customHeight="1">
      <c r="A81" s="140" t="s">
        <v>94</v>
      </c>
      <c r="B81" s="141"/>
      <c r="C81" s="141"/>
      <c r="D81" s="141"/>
      <c r="E81" s="141"/>
      <c r="F81" s="187" t="s">
        <v>95</v>
      </c>
      <c r="G81" s="205">
        <v>3236588</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25465726</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12000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12000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10000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10000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200000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500</v>
      </c>
      <c r="H125" s="135"/>
    </row>
    <row r="126" spans="1:8" ht="20.100000000000001" customHeight="1">
      <c r="A126" s="140" t="s">
        <v>140</v>
      </c>
      <c r="B126" s="141"/>
      <c r="C126" s="141"/>
      <c r="D126" s="141"/>
      <c r="E126" s="141"/>
      <c r="F126" s="187" t="s">
        <v>141</v>
      </c>
      <c r="G126" s="338">
        <v>25000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225500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73000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73000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37608375</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1382110</v>
      </c>
      <c r="H147" s="135"/>
    </row>
    <row r="148" spans="1:8" ht="20.100000000000001" customHeight="1">
      <c r="A148" s="140" t="s">
        <v>163</v>
      </c>
      <c r="B148" s="135"/>
      <c r="C148" s="135"/>
      <c r="D148" s="135"/>
      <c r="E148" s="135"/>
      <c r="F148" s="187" t="s">
        <v>164</v>
      </c>
      <c r="G148" s="219">
        <v>967105</v>
      </c>
      <c r="H148" s="135"/>
    </row>
    <row r="149" spans="1:8" ht="20.100000000000001" customHeight="1">
      <c r="A149" s="140" t="s">
        <v>165</v>
      </c>
      <c r="B149" s="135"/>
      <c r="C149" s="135"/>
      <c r="D149" s="135"/>
      <c r="E149" s="135"/>
      <c r="F149" s="187" t="s">
        <v>166</v>
      </c>
      <c r="G149" s="219">
        <v>1154289</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7693648</v>
      </c>
      <c r="H152" s="135"/>
    </row>
    <row r="153" spans="1:8" ht="20.100000000000001" customHeight="1">
      <c r="A153" s="140" t="s">
        <v>173</v>
      </c>
      <c r="B153" s="141"/>
      <c r="C153" s="141"/>
      <c r="D153" s="141"/>
      <c r="E153" s="141"/>
      <c r="F153" s="187" t="s">
        <v>174</v>
      </c>
      <c r="G153" s="219">
        <v>1158950</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2002544</v>
      </c>
      <c r="H162" s="135"/>
    </row>
    <row r="163" spans="1:8" ht="20.100000000000001" customHeight="1">
      <c r="A163" s="140" t="s">
        <v>192</v>
      </c>
      <c r="B163" s="141"/>
      <c r="C163" s="141"/>
      <c r="D163" s="141"/>
      <c r="E163" s="141"/>
      <c r="F163" s="187" t="s">
        <v>193</v>
      </c>
      <c r="G163" s="219">
        <v>151400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2818092</v>
      </c>
      <c r="H165" s="135"/>
    </row>
    <row r="166" spans="1:8" ht="20.100000000000001" customHeight="1">
      <c r="A166" s="140" t="s">
        <v>198</v>
      </c>
      <c r="B166" s="141"/>
      <c r="C166" s="141"/>
      <c r="D166" s="141"/>
      <c r="E166" s="141"/>
      <c r="F166" s="187" t="s">
        <v>199</v>
      </c>
      <c r="G166" s="219">
        <v>32000</v>
      </c>
      <c r="H166" s="135"/>
    </row>
    <row r="167" spans="1:8" ht="20.100000000000001" customHeight="1">
      <c r="A167" s="140" t="s">
        <v>200</v>
      </c>
      <c r="B167" s="141"/>
      <c r="C167" s="141"/>
      <c r="D167" s="141"/>
      <c r="E167" s="141"/>
      <c r="F167" s="187" t="s">
        <v>201</v>
      </c>
      <c r="G167" s="219">
        <v>2134630</v>
      </c>
      <c r="H167" s="135"/>
    </row>
    <row r="168" spans="1:8" ht="20.100000000000001" customHeight="1">
      <c r="A168" s="140" t="s">
        <v>202</v>
      </c>
      <c r="B168" s="141"/>
      <c r="C168" s="141"/>
      <c r="D168" s="141"/>
      <c r="E168" s="141"/>
      <c r="F168" s="187" t="s">
        <v>203</v>
      </c>
      <c r="G168" s="219">
        <v>5000</v>
      </c>
      <c r="H168" s="135"/>
    </row>
    <row r="169" spans="1:8" ht="20.100000000000001" customHeight="1">
      <c r="A169" s="140" t="s">
        <v>204</v>
      </c>
      <c r="B169" s="141"/>
      <c r="C169" s="141"/>
      <c r="D169" s="141"/>
      <c r="E169" s="141"/>
      <c r="F169" s="187" t="s">
        <v>205</v>
      </c>
      <c r="G169" s="219">
        <v>130184</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1452625</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99755</v>
      </c>
      <c r="H177" s="135"/>
    </row>
    <row r="178" spans="1:8" ht="20.100000000000001" customHeight="1">
      <c r="A178" s="140" t="s">
        <v>219</v>
      </c>
      <c r="B178" s="141"/>
      <c r="C178" s="141"/>
      <c r="D178" s="141"/>
      <c r="E178" s="141"/>
      <c r="F178" s="187" t="s">
        <v>220</v>
      </c>
      <c r="G178" s="219">
        <v>246556</v>
      </c>
      <c r="H178" s="135"/>
    </row>
    <row r="179" spans="1:8" ht="20.100000000000001" customHeight="1">
      <c r="A179" s="140" t="s">
        <v>221</v>
      </c>
      <c r="B179" s="141"/>
      <c r="C179" s="141"/>
      <c r="D179" s="141"/>
      <c r="E179" s="141"/>
      <c r="F179" s="187" t="s">
        <v>222</v>
      </c>
      <c r="G179" s="219">
        <v>11000</v>
      </c>
      <c r="H179" s="135"/>
    </row>
    <row r="180" spans="1:8" ht="20.100000000000001" customHeight="1">
      <c r="A180" s="140" t="s">
        <v>223</v>
      </c>
      <c r="B180" s="141"/>
      <c r="C180" s="141"/>
      <c r="D180" s="141"/>
      <c r="E180" s="141"/>
      <c r="F180" s="187" t="s">
        <v>224</v>
      </c>
      <c r="G180" s="219">
        <v>30000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138697</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1517064</v>
      </c>
      <c r="H185" s="135"/>
    </row>
    <row r="186" spans="1:8" ht="20.100000000000001" customHeight="1">
      <c r="A186" s="140" t="s">
        <v>235</v>
      </c>
      <c r="B186" s="141"/>
      <c r="C186" s="141"/>
      <c r="D186" s="141"/>
      <c r="E186" s="141"/>
      <c r="F186" s="187" t="s">
        <v>236</v>
      </c>
      <c r="G186" s="219">
        <v>2442415</v>
      </c>
      <c r="H186" s="135"/>
    </row>
    <row r="187" spans="1:8" ht="20.100000000000001" customHeight="1">
      <c r="A187" s="140" t="s">
        <v>237</v>
      </c>
      <c r="B187" s="141"/>
      <c r="C187" s="141"/>
      <c r="D187" s="141"/>
      <c r="E187" s="141"/>
      <c r="F187" s="187" t="s">
        <v>238</v>
      </c>
      <c r="G187" s="219">
        <v>200000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44496</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2558280</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250000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28620840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213766</v>
      </c>
      <c r="H199" s="135"/>
    </row>
    <row r="200" spans="1:8" ht="20.100000000000001" customHeight="1">
      <c r="A200" s="140" t="s">
        <v>254</v>
      </c>
      <c r="B200" s="141"/>
      <c r="C200" s="141"/>
      <c r="D200" s="141"/>
      <c r="E200" s="141"/>
      <c r="F200" s="187" t="s">
        <v>255</v>
      </c>
      <c r="G200" s="219">
        <v>58158</v>
      </c>
      <c r="H200" s="135"/>
    </row>
    <row r="201" spans="1:8" ht="20.100000000000001" customHeight="1">
      <c r="A201" s="140" t="s">
        <v>256</v>
      </c>
      <c r="B201" s="141"/>
      <c r="C201" s="141"/>
      <c r="D201" s="141"/>
      <c r="E201" s="141"/>
      <c r="F201" s="187" t="s">
        <v>257</v>
      </c>
      <c r="G201" s="219">
        <v>152324</v>
      </c>
      <c r="H201" s="135"/>
    </row>
    <row r="202" spans="1:8" ht="20.100000000000001" customHeight="1">
      <c r="A202" s="140" t="s">
        <v>258</v>
      </c>
      <c r="B202" s="141"/>
      <c r="C202" s="141"/>
      <c r="D202" s="141"/>
      <c r="E202" s="141"/>
      <c r="F202" s="187" t="s">
        <v>259</v>
      </c>
      <c r="G202" s="219">
        <v>68376</v>
      </c>
      <c r="H202" s="135"/>
    </row>
    <row r="203" spans="1:8" ht="20.100000000000001" customHeight="1">
      <c r="A203" s="140" t="s">
        <v>260</v>
      </c>
      <c r="B203" s="141"/>
      <c r="C203" s="141"/>
      <c r="D203" s="141"/>
      <c r="E203" s="141"/>
      <c r="F203" s="187" t="s">
        <v>261</v>
      </c>
      <c r="G203" s="219">
        <v>987205</v>
      </c>
      <c r="H203" s="135"/>
    </row>
    <row r="204" spans="1:8" ht="20.100000000000001" customHeight="1">
      <c r="A204" s="140" t="s">
        <v>262</v>
      </c>
      <c r="B204" s="141"/>
      <c r="C204" s="141"/>
      <c r="D204" s="141"/>
      <c r="E204" s="141"/>
      <c r="F204" s="187" t="s">
        <v>263</v>
      </c>
      <c r="G204" s="219">
        <v>72534</v>
      </c>
      <c r="H204" s="135"/>
    </row>
    <row r="205" spans="1:8" ht="20.100000000000001" customHeight="1">
      <c r="A205" s="140" t="s">
        <v>264</v>
      </c>
      <c r="B205" s="141"/>
      <c r="C205" s="141"/>
      <c r="D205" s="141"/>
      <c r="E205" s="141"/>
      <c r="F205" s="187" t="s">
        <v>265</v>
      </c>
      <c r="G205" s="219">
        <v>907045</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51000</v>
      </c>
      <c r="H207" s="135"/>
    </row>
    <row r="208" spans="1:8" ht="20.100000000000001" customHeight="1">
      <c r="A208" s="140" t="s">
        <v>270</v>
      </c>
      <c r="B208" s="141"/>
      <c r="C208" s="141"/>
      <c r="D208" s="141"/>
      <c r="E208" s="141"/>
      <c r="F208" s="187" t="s">
        <v>271</v>
      </c>
      <c r="G208" s="219">
        <v>232000</v>
      </c>
      <c r="H208" s="135"/>
    </row>
    <row r="209" spans="1:8" ht="20.100000000000001" customHeight="1">
      <c r="A209" s="140" t="s">
        <v>272</v>
      </c>
      <c r="B209" s="141"/>
      <c r="C209" s="141"/>
      <c r="D209" s="141"/>
      <c r="E209" s="141"/>
      <c r="F209" s="187" t="s">
        <v>273</v>
      </c>
      <c r="G209" s="219">
        <v>791000</v>
      </c>
      <c r="H209" s="135"/>
    </row>
    <row r="210" spans="1:8" ht="20.100000000000001" customHeight="1">
      <c r="A210" s="140" t="s">
        <v>274</v>
      </c>
      <c r="B210" s="141"/>
      <c r="C210" s="141"/>
      <c r="D210" s="141"/>
      <c r="E210" s="141"/>
      <c r="F210" s="187" t="s">
        <v>275</v>
      </c>
      <c r="G210" s="219">
        <v>52800</v>
      </c>
      <c r="H210" s="135"/>
    </row>
    <row r="211" spans="1:8" ht="20.100000000000001" customHeight="1">
      <c r="A211" s="140" t="s">
        <v>276</v>
      </c>
      <c r="B211" s="141"/>
      <c r="C211" s="141"/>
      <c r="D211" s="141"/>
      <c r="E211" s="141"/>
      <c r="F211" s="187" t="s">
        <v>277</v>
      </c>
      <c r="G211" s="219">
        <v>40355</v>
      </c>
      <c r="H211" s="135"/>
    </row>
    <row r="212" spans="1:8" ht="20.100000000000001" customHeight="1">
      <c r="A212" s="140" t="s">
        <v>278</v>
      </c>
      <c r="B212" s="135"/>
      <c r="C212" s="135"/>
      <c r="D212" s="135"/>
      <c r="E212" s="135"/>
      <c r="F212" s="187" t="s">
        <v>279</v>
      </c>
      <c r="G212" s="219">
        <v>18591</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2188251</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266293</v>
      </c>
      <c r="H217" s="135"/>
    </row>
    <row r="218" spans="1:8" ht="20.100000000000001" customHeight="1">
      <c r="A218" s="140" t="s">
        <v>289</v>
      </c>
      <c r="B218" s="141"/>
      <c r="C218" s="141"/>
      <c r="D218" s="141"/>
      <c r="E218" s="141"/>
      <c r="F218" s="187" t="s">
        <v>290</v>
      </c>
      <c r="G218" s="219">
        <v>459598</v>
      </c>
      <c r="H218" s="135"/>
    </row>
    <row r="219" spans="1:8" ht="20.100000000000001" customHeight="1">
      <c r="A219" s="140" t="s">
        <v>291</v>
      </c>
      <c r="B219" s="135"/>
      <c r="C219" s="135"/>
      <c r="D219" s="135"/>
      <c r="E219" s="135"/>
      <c r="F219" s="215" t="s">
        <v>292</v>
      </c>
      <c r="G219" s="219">
        <v>936692</v>
      </c>
      <c r="H219" s="135"/>
    </row>
    <row r="220" spans="1:8" ht="20.100000000000001" customHeight="1">
      <c r="A220" s="140" t="s">
        <v>293</v>
      </c>
      <c r="B220" s="141"/>
      <c r="C220" s="141"/>
      <c r="D220" s="141"/>
      <c r="E220" s="141"/>
      <c r="F220" s="187" t="s">
        <v>294</v>
      </c>
      <c r="G220" s="219">
        <v>273060</v>
      </c>
      <c r="H220" s="135"/>
    </row>
    <row r="221" spans="1:8" ht="20.100000000000001" customHeight="1">
      <c r="A221" s="140" t="s">
        <v>295</v>
      </c>
      <c r="B221" s="141"/>
      <c r="C221" s="141"/>
      <c r="D221" s="141"/>
      <c r="E221" s="141"/>
      <c r="F221" s="187" t="s">
        <v>296</v>
      </c>
      <c r="G221" s="219">
        <v>135881</v>
      </c>
      <c r="H221" s="135"/>
    </row>
    <row r="222" spans="1:8" ht="20.100000000000001" customHeight="1">
      <c r="A222" s="142" t="s">
        <v>297</v>
      </c>
      <c r="B222" s="143"/>
      <c r="C222" s="143"/>
      <c r="D222" s="143"/>
      <c r="E222" s="143"/>
      <c r="F222" s="201" t="s">
        <v>298</v>
      </c>
      <c r="G222" s="219">
        <v>200388</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668000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191625</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60000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9024942</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128750</v>
      </c>
      <c r="H242" s="135"/>
    </row>
    <row r="243" spans="1:10" ht="20.100000000000001" customHeight="1">
      <c r="A243" s="142" t="s">
        <v>331</v>
      </c>
      <c r="B243" s="143"/>
      <c r="C243" s="143"/>
      <c r="D243" s="143"/>
      <c r="E243" s="143"/>
      <c r="F243" s="201" t="s">
        <v>332</v>
      </c>
      <c r="G243" s="219">
        <v>66595</v>
      </c>
      <c r="H243" s="135"/>
    </row>
    <row r="244" spans="1:10" ht="20.100000000000001" customHeight="1">
      <c r="A244" s="140" t="s">
        <v>333</v>
      </c>
      <c r="B244" s="141"/>
      <c r="C244" s="141"/>
      <c r="D244" s="141"/>
      <c r="E244" s="141"/>
      <c r="F244" s="187" t="s">
        <v>334</v>
      </c>
      <c r="G244" s="219">
        <v>123500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53663</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100000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472508</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38118290</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100000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8484163</v>
      </c>
      <c r="H267" s="135"/>
    </row>
    <row r="268" spans="1:8" ht="20.100000000000001" customHeight="1">
      <c r="A268" s="140" t="s">
        <v>358</v>
      </c>
      <c r="B268" s="141"/>
      <c r="C268" s="141"/>
      <c r="D268" s="141"/>
      <c r="E268" s="141"/>
      <c r="F268" s="229">
        <v>31100</v>
      </c>
      <c r="G268" s="350">
        <v>2712312</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11296475</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-22573278</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-11276803</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C00000"/>
  </sheetPr>
  <dimension ref="A1:L278"/>
  <sheetViews>
    <sheetView showGridLines="0" topLeftCell="A252" zoomScale="60" zoomScaleNormal="60" zoomScaleSheetLayoutView="80" zoomScalePageLayoutView="60" workbookViewId="0">
      <selection activeCell="D262" sqref="D262"/>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391</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7560877</v>
      </c>
      <c r="H12" s="135"/>
    </row>
    <row r="13" spans="1:8" ht="20.100000000000001" customHeight="1">
      <c r="A13" s="140" t="s">
        <v>9</v>
      </c>
      <c r="B13" s="141"/>
      <c r="C13" s="135" t="s">
        <v>11</v>
      </c>
      <c r="D13" s="141"/>
      <c r="E13" s="141"/>
      <c r="F13" s="187" t="s">
        <v>12</v>
      </c>
      <c r="G13" s="186">
        <v>21185621</v>
      </c>
      <c r="H13" s="135"/>
    </row>
    <row r="14" spans="1:8" ht="20.100000000000001" customHeight="1">
      <c r="A14" s="140" t="s">
        <v>9</v>
      </c>
      <c r="B14" s="141"/>
      <c r="C14" s="141" t="s">
        <v>13</v>
      </c>
      <c r="D14" s="141"/>
      <c r="E14" s="141"/>
      <c r="F14" s="187" t="s">
        <v>14</v>
      </c>
      <c r="G14" s="188">
        <v>9993180</v>
      </c>
      <c r="H14" s="135"/>
    </row>
    <row r="15" spans="1:8" ht="20.100000000000001" customHeight="1">
      <c r="A15" s="140" t="s">
        <v>9</v>
      </c>
      <c r="B15" s="141"/>
      <c r="C15" s="144" t="s">
        <v>15</v>
      </c>
      <c r="D15" s="141"/>
      <c r="E15" s="141"/>
      <c r="F15" s="187" t="s">
        <v>16</v>
      </c>
      <c r="G15" s="188">
        <v>428500</v>
      </c>
      <c r="H15" s="135"/>
    </row>
    <row r="16" spans="1:8" ht="20.100000000000001" customHeight="1">
      <c r="A16" s="140" t="s">
        <v>9</v>
      </c>
      <c r="B16" s="141"/>
      <c r="C16" s="144" t="s">
        <v>17</v>
      </c>
      <c r="D16" s="141"/>
      <c r="E16" s="141"/>
      <c r="F16" s="187" t="s">
        <v>18</v>
      </c>
      <c r="G16" s="189">
        <v>1228093</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40396271</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473634</v>
      </c>
      <c r="H21" s="146"/>
    </row>
    <row r="22" spans="1:8" ht="20.100000000000001" customHeight="1">
      <c r="A22" s="142" t="s">
        <v>21</v>
      </c>
      <c r="B22" s="141"/>
      <c r="C22" s="135" t="s">
        <v>11</v>
      </c>
      <c r="D22" s="141"/>
      <c r="E22" s="141"/>
      <c r="F22" s="187" t="s">
        <v>22</v>
      </c>
      <c r="G22" s="193">
        <v>2740928</v>
      </c>
      <c r="H22" s="135"/>
    </row>
    <row r="23" spans="1:8" ht="20.100000000000001" customHeight="1">
      <c r="A23" s="142" t="s">
        <v>21</v>
      </c>
      <c r="B23" s="141"/>
      <c r="C23" s="141" t="s">
        <v>13</v>
      </c>
      <c r="D23" s="141"/>
      <c r="E23" s="141"/>
      <c r="F23" s="187" t="s">
        <v>23</v>
      </c>
      <c r="G23" s="194">
        <v>1122437</v>
      </c>
      <c r="H23" s="135"/>
    </row>
    <row r="24" spans="1:8" ht="20.100000000000001" customHeight="1">
      <c r="A24" s="142" t="s">
        <v>21</v>
      </c>
      <c r="B24" s="141"/>
      <c r="C24" s="144" t="s">
        <v>15</v>
      </c>
      <c r="D24" s="141"/>
      <c r="E24" s="141"/>
      <c r="F24" s="187" t="s">
        <v>24</v>
      </c>
      <c r="G24" s="194">
        <v>21500</v>
      </c>
      <c r="H24" s="135"/>
    </row>
    <row r="25" spans="1:8" ht="20.100000000000001" customHeight="1">
      <c r="A25" s="142" t="s">
        <v>21</v>
      </c>
      <c r="B25" s="141"/>
      <c r="C25" s="144" t="s">
        <v>17</v>
      </c>
      <c r="D25" s="141"/>
      <c r="E25" s="141"/>
      <c r="F25" s="187" t="s">
        <v>25</v>
      </c>
      <c r="G25" s="194">
        <v>314614</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4673113</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45069384</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30000</v>
      </c>
      <c r="H46" s="135"/>
    </row>
    <row r="47" spans="1:8" ht="20.100000000000001" customHeight="1">
      <c r="A47" s="140" t="s">
        <v>42</v>
      </c>
      <c r="B47" s="147"/>
      <c r="C47" s="147"/>
      <c r="D47" s="147"/>
      <c r="E47" s="147"/>
      <c r="F47" s="200" t="s">
        <v>43</v>
      </c>
      <c r="G47" s="199">
        <v>1825888</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3088292</v>
      </c>
      <c r="H50" s="135"/>
    </row>
    <row r="51" spans="1:8" ht="20.100000000000001" customHeight="1">
      <c r="A51" s="140" t="s">
        <v>50</v>
      </c>
      <c r="B51" s="141"/>
      <c r="C51" s="141"/>
      <c r="D51" s="141"/>
      <c r="E51" s="141"/>
      <c r="F51" s="185">
        <v>40450</v>
      </c>
      <c r="G51" s="199">
        <v>4634745</v>
      </c>
      <c r="H51" s="135"/>
    </row>
    <row r="52" spans="1:8" ht="20.100000000000001" customHeight="1">
      <c r="A52" s="140" t="s">
        <v>51</v>
      </c>
      <c r="B52" s="141"/>
      <c r="C52" s="141"/>
      <c r="D52" s="141"/>
      <c r="E52" s="141"/>
      <c r="F52" s="201" t="s">
        <v>52</v>
      </c>
      <c r="G52" s="199">
        <v>520500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96500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2304613</v>
      </c>
      <c r="H58" s="135"/>
    </row>
    <row r="59" spans="1:8" ht="20.100000000000001" customHeight="1">
      <c r="A59" s="142" t="s">
        <v>65</v>
      </c>
      <c r="B59" s="143"/>
      <c r="C59" s="143"/>
      <c r="D59" s="143"/>
      <c r="E59" s="143"/>
      <c r="F59" s="201" t="s">
        <v>66</v>
      </c>
      <c r="G59" s="199">
        <v>181868</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57751790</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3195857</v>
      </c>
      <c r="H68" s="135"/>
    </row>
    <row r="69" spans="1:8" ht="20.100000000000001" customHeight="1">
      <c r="A69" s="140" t="s">
        <v>77</v>
      </c>
      <c r="B69" s="141"/>
      <c r="C69" s="141"/>
      <c r="D69" s="141"/>
      <c r="E69" s="141"/>
      <c r="F69" s="187" t="s">
        <v>78</v>
      </c>
      <c r="G69" s="199">
        <v>8000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3203857</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66032070</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1112491</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700000</v>
      </c>
      <c r="H80" s="135"/>
    </row>
    <row r="81" spans="1:10" ht="20.100000000000001" customHeight="1">
      <c r="A81" s="140" t="s">
        <v>94</v>
      </c>
      <c r="B81" s="141"/>
      <c r="C81" s="141"/>
      <c r="D81" s="141"/>
      <c r="E81" s="141"/>
      <c r="F81" s="187" t="s">
        <v>95</v>
      </c>
      <c r="G81" s="205">
        <v>12104813</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50000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79999374</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70000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500000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570000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830000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138598</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968598</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1326500</v>
      </c>
      <c r="H110" s="135"/>
    </row>
    <row r="111" spans="1:8" ht="20.100000000000001" customHeight="1">
      <c r="A111" s="140" t="s">
        <v>123</v>
      </c>
      <c r="B111" s="141"/>
      <c r="C111" s="141"/>
      <c r="D111" s="141"/>
      <c r="E111" s="141"/>
      <c r="F111" s="187" t="s">
        <v>124</v>
      </c>
      <c r="G111" s="338">
        <v>362400</v>
      </c>
      <c r="H111" s="135"/>
    </row>
    <row r="112" spans="1:8" ht="20.100000000000001" customHeight="1">
      <c r="A112" s="140" t="s">
        <v>125</v>
      </c>
      <c r="B112" s="141"/>
      <c r="C112" s="141"/>
      <c r="D112" s="141"/>
      <c r="E112" s="141"/>
      <c r="F112" s="187" t="s">
        <v>126</v>
      </c>
      <c r="G112" s="338">
        <v>59500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1748400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48000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2000</v>
      </c>
      <c r="H125" s="135"/>
    </row>
    <row r="126" spans="1:8" ht="20.100000000000001" customHeight="1">
      <c r="A126" s="140" t="s">
        <v>140</v>
      </c>
      <c r="B126" s="141"/>
      <c r="C126" s="141"/>
      <c r="D126" s="141"/>
      <c r="E126" s="141"/>
      <c r="F126" s="187" t="s">
        <v>141</v>
      </c>
      <c r="G126" s="338">
        <v>67340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117340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1350000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1350000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145709359</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3402441</v>
      </c>
      <c r="H147" s="135"/>
    </row>
    <row r="148" spans="1:8" ht="20.100000000000001" customHeight="1">
      <c r="A148" s="140" t="s">
        <v>163</v>
      </c>
      <c r="B148" s="135"/>
      <c r="C148" s="135"/>
      <c r="D148" s="135"/>
      <c r="E148" s="135"/>
      <c r="F148" s="187" t="s">
        <v>164</v>
      </c>
      <c r="G148" s="219">
        <v>3890181</v>
      </c>
      <c r="H148" s="135"/>
    </row>
    <row r="149" spans="1:8" ht="20.100000000000001" customHeight="1">
      <c r="A149" s="140" t="s">
        <v>165</v>
      </c>
      <c r="B149" s="135"/>
      <c r="C149" s="135"/>
      <c r="D149" s="135"/>
      <c r="E149" s="135"/>
      <c r="F149" s="187" t="s">
        <v>166</v>
      </c>
      <c r="G149" s="219">
        <v>1687173</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24079930</v>
      </c>
      <c r="H152" s="135"/>
    </row>
    <row r="153" spans="1:8" ht="20.100000000000001" customHeight="1">
      <c r="A153" s="140" t="s">
        <v>173</v>
      </c>
      <c r="B153" s="141"/>
      <c r="C153" s="141"/>
      <c r="D153" s="141"/>
      <c r="E153" s="141"/>
      <c r="F153" s="187" t="s">
        <v>174</v>
      </c>
      <c r="G153" s="219">
        <v>3184189</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1632955</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16245269</v>
      </c>
      <c r="H162" s="135"/>
    </row>
    <row r="163" spans="1:8" ht="20.100000000000001" customHeight="1">
      <c r="A163" s="140" t="s">
        <v>192</v>
      </c>
      <c r="B163" s="141"/>
      <c r="C163" s="141"/>
      <c r="D163" s="141"/>
      <c r="E163" s="141"/>
      <c r="F163" s="187" t="s">
        <v>193</v>
      </c>
      <c r="G163" s="219">
        <v>16533</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24306</v>
      </c>
      <c r="H166" s="135"/>
    </row>
    <row r="167" spans="1:8" ht="20.100000000000001" customHeight="1">
      <c r="A167" s="140" t="s">
        <v>200</v>
      </c>
      <c r="B167" s="141"/>
      <c r="C167" s="141"/>
      <c r="D167" s="141"/>
      <c r="E167" s="141"/>
      <c r="F167" s="187" t="s">
        <v>201</v>
      </c>
      <c r="G167" s="219">
        <v>16084258</v>
      </c>
      <c r="H167" s="135"/>
    </row>
    <row r="168" spans="1:8" ht="20.100000000000001" customHeight="1">
      <c r="A168" s="140" t="s">
        <v>202</v>
      </c>
      <c r="B168" s="141"/>
      <c r="C168" s="141"/>
      <c r="D168" s="141"/>
      <c r="E168" s="141"/>
      <c r="F168" s="187" t="s">
        <v>203</v>
      </c>
      <c r="G168" s="219">
        <v>327000</v>
      </c>
      <c r="H168" s="135"/>
    </row>
    <row r="169" spans="1:8" ht="20.100000000000001" customHeight="1">
      <c r="A169" s="140" t="s">
        <v>204</v>
      </c>
      <c r="B169" s="141"/>
      <c r="C169" s="141"/>
      <c r="D169" s="141"/>
      <c r="E169" s="141"/>
      <c r="F169" s="187" t="s">
        <v>205</v>
      </c>
      <c r="G169" s="219">
        <v>127600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8382300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337454</v>
      </c>
      <c r="H177" s="135"/>
    </row>
    <row r="178" spans="1:8" ht="20.100000000000001" customHeight="1">
      <c r="A178" s="140" t="s">
        <v>219</v>
      </c>
      <c r="B178" s="141"/>
      <c r="C178" s="141"/>
      <c r="D178" s="141"/>
      <c r="E178" s="141"/>
      <c r="F178" s="187" t="s">
        <v>220</v>
      </c>
      <c r="G178" s="219">
        <v>1225600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422851</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20000</v>
      </c>
      <c r="H184" s="135"/>
    </row>
    <row r="185" spans="1:8" ht="20.100000000000001" customHeight="1">
      <c r="A185" s="140" t="s">
        <v>233</v>
      </c>
      <c r="B185" s="141"/>
      <c r="C185" s="141"/>
      <c r="D185" s="141"/>
      <c r="E185" s="141"/>
      <c r="F185" s="187" t="s">
        <v>234</v>
      </c>
      <c r="G185" s="219">
        <v>5073229</v>
      </c>
      <c r="H185" s="135"/>
    </row>
    <row r="186" spans="1:8" ht="20.100000000000001" customHeight="1">
      <c r="A186" s="140" t="s">
        <v>235</v>
      </c>
      <c r="B186" s="141"/>
      <c r="C186" s="141"/>
      <c r="D186" s="141"/>
      <c r="E186" s="141"/>
      <c r="F186" s="187" t="s">
        <v>236</v>
      </c>
      <c r="G186" s="219">
        <v>7137130</v>
      </c>
      <c r="H186" s="135"/>
    </row>
    <row r="187" spans="1:8" ht="20.100000000000001" customHeight="1">
      <c r="A187" s="140" t="s">
        <v>237</v>
      </c>
      <c r="B187" s="141"/>
      <c r="C187" s="141"/>
      <c r="D187" s="141"/>
      <c r="E187" s="141"/>
      <c r="F187" s="187" t="s">
        <v>238</v>
      </c>
      <c r="G187" s="219">
        <v>771000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45000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15370589</v>
      </c>
      <c r="H191" s="135"/>
    </row>
    <row r="192" spans="1:8" ht="20.100000000000001" customHeight="1">
      <c r="A192" s="140" t="s">
        <v>246</v>
      </c>
      <c r="B192" s="141"/>
      <c r="C192" s="141"/>
      <c r="D192" s="141"/>
      <c r="E192" s="141"/>
      <c r="F192" s="187" t="s">
        <v>247</v>
      </c>
      <c r="G192" s="219">
        <v>227732</v>
      </c>
      <c r="H192" s="135"/>
    </row>
    <row r="193" spans="1:8" ht="20.100000000000001" customHeight="1">
      <c r="A193" s="140" t="s">
        <v>248</v>
      </c>
      <c r="B193" s="141"/>
      <c r="C193" s="141"/>
      <c r="D193" s="141"/>
      <c r="E193" s="141"/>
      <c r="F193" s="187" t="s">
        <v>249</v>
      </c>
      <c r="G193" s="219">
        <v>882198</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110596918</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499219</v>
      </c>
      <c r="H199" s="135"/>
    </row>
    <row r="200" spans="1:8" ht="20.100000000000001" customHeight="1">
      <c r="A200" s="140" t="s">
        <v>254</v>
      </c>
      <c r="B200" s="141"/>
      <c r="C200" s="141"/>
      <c r="D200" s="141"/>
      <c r="E200" s="141"/>
      <c r="F200" s="187" t="s">
        <v>255</v>
      </c>
      <c r="G200" s="219">
        <v>195354</v>
      </c>
      <c r="H200" s="135"/>
    </row>
    <row r="201" spans="1:8" ht="20.100000000000001" customHeight="1">
      <c r="A201" s="140" t="s">
        <v>256</v>
      </c>
      <c r="B201" s="141"/>
      <c r="C201" s="141"/>
      <c r="D201" s="141"/>
      <c r="E201" s="141"/>
      <c r="F201" s="187" t="s">
        <v>257</v>
      </c>
      <c r="G201" s="219">
        <v>764299</v>
      </c>
      <c r="H201" s="135"/>
    </row>
    <row r="202" spans="1:8" ht="20.100000000000001" customHeight="1">
      <c r="A202" s="140" t="s">
        <v>258</v>
      </c>
      <c r="B202" s="141"/>
      <c r="C202" s="141"/>
      <c r="D202" s="141"/>
      <c r="E202" s="141"/>
      <c r="F202" s="187" t="s">
        <v>259</v>
      </c>
      <c r="G202" s="219">
        <v>276157</v>
      </c>
      <c r="H202" s="135"/>
    </row>
    <row r="203" spans="1:8" ht="20.100000000000001" customHeight="1">
      <c r="A203" s="140" t="s">
        <v>260</v>
      </c>
      <c r="B203" s="141"/>
      <c r="C203" s="141"/>
      <c r="D203" s="141"/>
      <c r="E203" s="141"/>
      <c r="F203" s="187" t="s">
        <v>261</v>
      </c>
      <c r="G203" s="219">
        <v>1235376</v>
      </c>
      <c r="H203" s="135"/>
    </row>
    <row r="204" spans="1:8" ht="20.100000000000001" customHeight="1">
      <c r="A204" s="140" t="s">
        <v>262</v>
      </c>
      <c r="B204" s="141"/>
      <c r="C204" s="141"/>
      <c r="D204" s="141"/>
      <c r="E204" s="141"/>
      <c r="F204" s="187" t="s">
        <v>263</v>
      </c>
      <c r="G204" s="219">
        <v>141333</v>
      </c>
      <c r="H204" s="135"/>
    </row>
    <row r="205" spans="1:8" ht="20.100000000000001" customHeight="1">
      <c r="A205" s="140" t="s">
        <v>411</v>
      </c>
      <c r="B205" s="141"/>
      <c r="C205" s="141"/>
      <c r="D205" s="141"/>
      <c r="E205" s="141"/>
      <c r="F205" s="353">
        <v>63100</v>
      </c>
      <c r="G205" s="219">
        <v>692184</v>
      </c>
      <c r="H205" s="135"/>
    </row>
    <row r="206" spans="1:8" ht="20.100000000000001" customHeight="1">
      <c r="A206" s="140" t="s">
        <v>264</v>
      </c>
      <c r="B206" s="141"/>
      <c r="C206" s="141"/>
      <c r="D206" s="141"/>
      <c r="E206" s="141"/>
      <c r="F206" s="187" t="s">
        <v>265</v>
      </c>
      <c r="G206" s="219">
        <v>3098779</v>
      </c>
      <c r="H206" s="135"/>
    </row>
    <row r="207" spans="1:8" ht="20.100000000000001" customHeight="1">
      <c r="A207" s="140" t="s">
        <v>266</v>
      </c>
      <c r="B207" s="141"/>
      <c r="C207" s="141"/>
      <c r="D207" s="141"/>
      <c r="E207" s="141"/>
      <c r="F207" s="187" t="s">
        <v>267</v>
      </c>
      <c r="G207" s="219"/>
      <c r="H207" s="135"/>
    </row>
    <row r="208" spans="1:8" ht="20.100000000000001" customHeight="1">
      <c r="A208" s="140" t="s">
        <v>268</v>
      </c>
      <c r="B208" s="141"/>
      <c r="C208" s="141"/>
      <c r="D208" s="141"/>
      <c r="E208" s="141"/>
      <c r="F208" s="187" t="s">
        <v>269</v>
      </c>
      <c r="G208" s="219">
        <v>174794</v>
      </c>
      <c r="H208" s="135"/>
    </row>
    <row r="209" spans="1:8" ht="20.100000000000001" customHeight="1">
      <c r="A209" s="140" t="s">
        <v>270</v>
      </c>
      <c r="B209" s="141"/>
      <c r="C209" s="141"/>
      <c r="D209" s="141"/>
      <c r="E209" s="141"/>
      <c r="F209" s="187" t="s">
        <v>271</v>
      </c>
      <c r="G209" s="219">
        <v>500000</v>
      </c>
      <c r="H209" s="135"/>
    </row>
    <row r="210" spans="1:8" ht="20.100000000000001" customHeight="1">
      <c r="A210" s="140" t="s">
        <v>272</v>
      </c>
      <c r="B210" s="141"/>
      <c r="C210" s="141"/>
      <c r="D210" s="141"/>
      <c r="E210" s="141"/>
      <c r="F210" s="187" t="s">
        <v>273</v>
      </c>
      <c r="G210" s="219">
        <v>4300000</v>
      </c>
      <c r="H210" s="135"/>
    </row>
    <row r="211" spans="1:8" ht="20.100000000000001" customHeight="1">
      <c r="A211" s="140" t="s">
        <v>274</v>
      </c>
      <c r="B211" s="141"/>
      <c r="C211" s="141"/>
      <c r="D211" s="141"/>
      <c r="E211" s="141"/>
      <c r="F211" s="187" t="s">
        <v>275</v>
      </c>
      <c r="G211" s="219">
        <v>0</v>
      </c>
      <c r="H211" s="135"/>
    </row>
    <row r="212" spans="1:8" ht="20.100000000000001" customHeight="1">
      <c r="A212" s="140" t="s">
        <v>276</v>
      </c>
      <c r="B212" s="141"/>
      <c r="C212" s="141"/>
      <c r="D212" s="141"/>
      <c r="E212" s="141"/>
      <c r="F212" s="187" t="s">
        <v>277</v>
      </c>
      <c r="G212" s="219">
        <v>0</v>
      </c>
      <c r="H212" s="135"/>
    </row>
    <row r="213" spans="1:8" ht="20.100000000000001" customHeight="1">
      <c r="A213" s="140" t="s">
        <v>278</v>
      </c>
      <c r="B213" s="135"/>
      <c r="C213" s="135"/>
      <c r="D213" s="135"/>
      <c r="E213" s="135"/>
      <c r="F213" s="187" t="s">
        <v>279</v>
      </c>
      <c r="G213" s="219">
        <v>250</v>
      </c>
      <c r="H213" s="135"/>
    </row>
    <row r="214" spans="1:8" ht="20.100000000000001" customHeight="1">
      <c r="A214" s="140" t="s">
        <v>280</v>
      </c>
      <c r="B214" s="135"/>
      <c r="C214" s="135"/>
      <c r="D214" s="135"/>
      <c r="E214" s="135"/>
      <c r="F214" s="190">
        <v>64007</v>
      </c>
      <c r="G214" s="219">
        <v>0</v>
      </c>
      <c r="H214" s="135"/>
    </row>
    <row r="215" spans="1:8" ht="20.100000000000001" customHeight="1">
      <c r="A215" s="140" t="s">
        <v>281</v>
      </c>
      <c r="B215" s="141"/>
      <c r="C215" s="141"/>
      <c r="D215" s="141"/>
      <c r="E215" s="141"/>
      <c r="F215" s="187" t="s">
        <v>282</v>
      </c>
      <c r="G215" s="219">
        <v>2952870</v>
      </c>
      <c r="H215" s="135"/>
    </row>
    <row r="216" spans="1:8" ht="20.100000000000001" customHeight="1">
      <c r="A216" s="140" t="s">
        <v>404</v>
      </c>
      <c r="B216" s="141"/>
      <c r="C216" s="141"/>
      <c r="D216" s="141"/>
      <c r="E216" s="141"/>
      <c r="F216" s="187" t="s">
        <v>284</v>
      </c>
      <c r="G216" s="219">
        <v>0</v>
      </c>
      <c r="H216" s="135"/>
    </row>
    <row r="217" spans="1:8" ht="20.100000000000001" customHeight="1">
      <c r="A217" s="140" t="s">
        <v>285</v>
      </c>
      <c r="B217" s="141"/>
      <c r="C217" s="141"/>
      <c r="D217" s="141"/>
      <c r="E217" s="141"/>
      <c r="F217" s="187" t="s">
        <v>286</v>
      </c>
      <c r="G217" s="219">
        <v>0</v>
      </c>
      <c r="H217" s="135"/>
    </row>
    <row r="218" spans="1:8" ht="20.100000000000001" customHeight="1">
      <c r="A218" s="140" t="s">
        <v>287</v>
      </c>
      <c r="B218" s="141"/>
      <c r="C218" s="141"/>
      <c r="D218" s="141"/>
      <c r="E218" s="141"/>
      <c r="F218" s="187" t="s">
        <v>288</v>
      </c>
      <c r="G218" s="219">
        <v>4120563</v>
      </c>
      <c r="H218" s="135"/>
    </row>
    <row r="219" spans="1:8" ht="20.100000000000001" customHeight="1">
      <c r="A219" s="140" t="s">
        <v>289</v>
      </c>
      <c r="B219" s="141"/>
      <c r="C219" s="141"/>
      <c r="D219" s="141"/>
      <c r="E219" s="141"/>
      <c r="F219" s="187" t="s">
        <v>290</v>
      </c>
      <c r="G219" s="219">
        <v>2210718</v>
      </c>
      <c r="H219" s="135"/>
    </row>
    <row r="220" spans="1:8" ht="20.100000000000001" customHeight="1">
      <c r="A220" s="140" t="s">
        <v>291</v>
      </c>
      <c r="B220" s="135"/>
      <c r="C220" s="135"/>
      <c r="D220" s="135"/>
      <c r="E220" s="135"/>
      <c r="F220" s="215" t="s">
        <v>292</v>
      </c>
      <c r="G220" s="219">
        <v>2341741</v>
      </c>
      <c r="H220" s="135"/>
    </row>
    <row r="221" spans="1:8" ht="20.100000000000001" customHeight="1">
      <c r="A221" s="140" t="s">
        <v>293</v>
      </c>
      <c r="B221" s="141"/>
      <c r="C221" s="141"/>
      <c r="D221" s="141"/>
      <c r="E221" s="141"/>
      <c r="F221" s="187" t="s">
        <v>294</v>
      </c>
      <c r="G221" s="219">
        <v>675167</v>
      </c>
      <c r="H221" s="135"/>
    </row>
    <row r="222" spans="1:8" ht="20.100000000000001" customHeight="1">
      <c r="A222" s="140" t="s">
        <v>295</v>
      </c>
      <c r="B222" s="141"/>
      <c r="C222" s="141"/>
      <c r="D222" s="141"/>
      <c r="E222" s="141"/>
      <c r="F222" s="187" t="s">
        <v>296</v>
      </c>
      <c r="G222" s="219">
        <v>1095859</v>
      </c>
      <c r="H222" s="135"/>
    </row>
    <row r="223" spans="1:8" ht="20.100000000000001" customHeight="1">
      <c r="A223" s="142" t="s">
        <v>297</v>
      </c>
      <c r="B223" s="143"/>
      <c r="C223" s="143"/>
      <c r="D223" s="143"/>
      <c r="E223" s="143"/>
      <c r="F223" s="201" t="s">
        <v>298</v>
      </c>
      <c r="G223" s="219">
        <v>279800</v>
      </c>
      <c r="H223" s="135"/>
    </row>
    <row r="224" spans="1:8" ht="20.100000000000001" customHeight="1">
      <c r="A224" s="140" t="s">
        <v>299</v>
      </c>
      <c r="B224" s="141"/>
      <c r="C224" s="141"/>
      <c r="D224" s="141"/>
      <c r="E224" s="141"/>
      <c r="F224" s="211" t="s">
        <v>300</v>
      </c>
      <c r="G224" s="219">
        <v>11975</v>
      </c>
      <c r="H224" s="135"/>
    </row>
    <row r="225" spans="1:9" ht="20.100000000000001" customHeight="1">
      <c r="A225" s="140" t="s">
        <v>301</v>
      </c>
      <c r="B225" s="141"/>
      <c r="C225" s="141"/>
      <c r="D225" s="141"/>
      <c r="E225" s="141"/>
      <c r="F225" s="187" t="s">
        <v>302</v>
      </c>
      <c r="G225" s="219">
        <v>21818</v>
      </c>
      <c r="H225" s="135"/>
    </row>
    <row r="226" spans="1:9" ht="20.100000000000001" customHeight="1">
      <c r="A226" s="140" t="s">
        <v>303</v>
      </c>
      <c r="B226" s="141"/>
      <c r="C226" s="141"/>
      <c r="D226" s="141"/>
      <c r="E226" s="141"/>
      <c r="F226" s="187" t="s">
        <v>304</v>
      </c>
      <c r="G226" s="219">
        <v>0</v>
      </c>
      <c r="H226" s="135"/>
    </row>
    <row r="227" spans="1:9" ht="20.100000000000001" customHeight="1">
      <c r="A227" s="140" t="s">
        <v>305</v>
      </c>
      <c r="B227" s="141"/>
      <c r="C227" s="141"/>
      <c r="D227" s="141"/>
      <c r="E227" s="141"/>
      <c r="F227" s="187" t="s">
        <v>306</v>
      </c>
      <c r="G227" s="219">
        <v>2443857</v>
      </c>
      <c r="H227" s="135"/>
    </row>
    <row r="228" spans="1:9" ht="20.100000000000001" customHeight="1">
      <c r="A228" s="140" t="s">
        <v>307</v>
      </c>
      <c r="B228" s="141"/>
      <c r="C228" s="141"/>
      <c r="D228" s="141"/>
      <c r="E228" s="141"/>
      <c r="F228" s="187" t="s">
        <v>308</v>
      </c>
      <c r="G228" s="219">
        <v>0</v>
      </c>
      <c r="H228" s="135"/>
    </row>
    <row r="229" spans="1:9" ht="20.100000000000001" customHeight="1">
      <c r="A229" s="140" t="s">
        <v>309</v>
      </c>
      <c r="B229" s="141"/>
      <c r="C229" s="141"/>
      <c r="D229" s="141"/>
      <c r="E229" s="141"/>
      <c r="F229" s="187" t="s">
        <v>310</v>
      </c>
      <c r="G229" s="219">
        <v>0</v>
      </c>
      <c r="H229" s="135"/>
    </row>
    <row r="230" spans="1:9" ht="20.100000000000001" customHeight="1">
      <c r="A230" s="169" t="s">
        <v>311</v>
      </c>
      <c r="B230" s="141"/>
      <c r="C230" s="141"/>
      <c r="D230" s="170"/>
      <c r="E230" s="141"/>
      <c r="F230" s="224" t="s">
        <v>312</v>
      </c>
      <c r="G230" s="219">
        <v>660813</v>
      </c>
      <c r="H230" s="135"/>
    </row>
    <row r="231" spans="1:9" ht="20.100000000000001" customHeight="1">
      <c r="A231" s="169" t="s">
        <v>313</v>
      </c>
      <c r="B231" s="171"/>
      <c r="C231" s="171"/>
      <c r="D231" s="172"/>
      <c r="E231" s="171"/>
      <c r="F231" s="225" t="s">
        <v>314</v>
      </c>
      <c r="G231" s="219">
        <v>0</v>
      </c>
      <c r="H231" s="135"/>
    </row>
    <row r="232" spans="1:9" ht="20.100000000000001" customHeight="1">
      <c r="A232" s="169" t="s">
        <v>315</v>
      </c>
      <c r="B232" s="171"/>
      <c r="C232" s="171"/>
      <c r="D232" s="172"/>
      <c r="E232" s="171"/>
      <c r="F232" s="225" t="s">
        <v>316</v>
      </c>
      <c r="G232" s="219">
        <v>0</v>
      </c>
      <c r="H232" s="135"/>
    </row>
    <row r="233" spans="1:9" ht="20.100000000000001" customHeight="1">
      <c r="A233" s="169" t="s">
        <v>317</v>
      </c>
      <c r="B233" s="171"/>
      <c r="C233" s="171"/>
      <c r="D233" s="172"/>
      <c r="E233" s="171"/>
      <c r="F233" s="226" t="s">
        <v>318</v>
      </c>
      <c r="G233" s="219"/>
      <c r="H233" s="135"/>
    </row>
    <row r="234" spans="1:9" ht="20.100000000000001" customHeight="1">
      <c r="A234" s="169" t="s">
        <v>319</v>
      </c>
      <c r="B234" s="171"/>
      <c r="C234" s="171"/>
      <c r="D234" s="172"/>
      <c r="E234" s="171"/>
      <c r="F234" s="227">
        <v>69270</v>
      </c>
      <c r="G234" s="219">
        <v>0</v>
      </c>
      <c r="H234" s="135"/>
    </row>
    <row r="235" spans="1:9" ht="20.100000000000001" customHeight="1">
      <c r="A235" s="140" t="s">
        <v>321</v>
      </c>
      <c r="B235" s="141"/>
      <c r="C235" s="141"/>
      <c r="D235" s="141"/>
      <c r="E235" s="141"/>
      <c r="F235" s="187" t="s">
        <v>322</v>
      </c>
      <c r="G235" s="219">
        <v>1845101</v>
      </c>
      <c r="H235" s="135"/>
      <c r="I235" s="173"/>
    </row>
    <row r="236" spans="1:9" ht="20.100000000000001" customHeight="1">
      <c r="A236" s="140" t="s">
        <v>323</v>
      </c>
      <c r="B236" s="141"/>
      <c r="C236" s="141"/>
      <c r="D236" s="141"/>
      <c r="E236" s="141"/>
      <c r="F236" s="187" t="s">
        <v>324</v>
      </c>
      <c r="G236" s="219">
        <v>0</v>
      </c>
      <c r="H236" s="135"/>
    </row>
    <row r="237" spans="1:9" ht="20.100000000000001" customHeight="1">
      <c r="A237" s="140" t="s">
        <v>325</v>
      </c>
      <c r="B237" s="141"/>
      <c r="C237" s="141"/>
      <c r="D237" s="141"/>
      <c r="E237" s="141"/>
      <c r="F237" s="187" t="s">
        <v>326</v>
      </c>
      <c r="G237" s="219">
        <v>4316972</v>
      </c>
      <c r="H237" s="135"/>
    </row>
    <row r="238" spans="1:9" ht="20.100000000000001" customHeight="1">
      <c r="A238" s="140"/>
      <c r="B238" s="141"/>
      <c r="C238" s="141"/>
      <c r="D238" s="141"/>
      <c r="E238" s="141"/>
      <c r="F238" s="187"/>
      <c r="G238" s="228"/>
      <c r="H238" s="135"/>
    </row>
    <row r="239" spans="1:9" ht="20.100000000000001" customHeight="1">
      <c r="A239" s="243" t="s">
        <v>327</v>
      </c>
      <c r="B239" s="269"/>
      <c r="C239" s="269"/>
      <c r="D239" s="269"/>
      <c r="E239" s="269"/>
      <c r="F239" s="270"/>
      <c r="G239" s="342">
        <v>34854999</v>
      </c>
      <c r="H239" s="135"/>
    </row>
    <row r="240" spans="1:9" ht="20.100000000000001" customHeight="1">
      <c r="A240" s="167"/>
      <c r="B240" s="168"/>
      <c r="C240" s="168"/>
      <c r="D240" s="168"/>
      <c r="E240" s="168"/>
      <c r="F240" s="266"/>
      <c r="G240" s="343"/>
      <c r="H240" s="135"/>
    </row>
    <row r="241" spans="1:10" ht="20.100000000000001" customHeight="1">
      <c r="A241" s="324" t="s">
        <v>328</v>
      </c>
      <c r="B241" s="325"/>
      <c r="C241" s="325"/>
      <c r="D241" s="325"/>
      <c r="E241" s="325"/>
      <c r="F241" s="326"/>
      <c r="G241" s="344"/>
      <c r="H241" s="135"/>
    </row>
    <row r="242" spans="1:10" ht="20.100000000000001" customHeight="1">
      <c r="A242" s="140"/>
      <c r="B242" s="141"/>
      <c r="C242" s="141"/>
      <c r="D242" s="141"/>
      <c r="E242" s="141"/>
      <c r="F242" s="187"/>
      <c r="G242" s="228"/>
      <c r="H242" s="135"/>
    </row>
    <row r="243" spans="1:10" ht="20.100000000000001" customHeight="1">
      <c r="A243" s="142" t="s">
        <v>329</v>
      </c>
      <c r="B243" s="143"/>
      <c r="C243" s="143"/>
      <c r="D243" s="143"/>
      <c r="E243" s="143"/>
      <c r="F243" s="201" t="s">
        <v>330</v>
      </c>
      <c r="G243" s="219">
        <v>187416</v>
      </c>
      <c r="H243" s="135"/>
    </row>
    <row r="244" spans="1:10" ht="20.100000000000001" customHeight="1">
      <c r="A244" s="142" t="s">
        <v>331</v>
      </c>
      <c r="B244" s="143"/>
      <c r="C244" s="143"/>
      <c r="D244" s="143"/>
      <c r="E244" s="143"/>
      <c r="F244" s="201" t="s">
        <v>332</v>
      </c>
      <c r="G244" s="219">
        <v>3041</v>
      </c>
      <c r="H244" s="135"/>
    </row>
    <row r="245" spans="1:10" ht="20.100000000000001" customHeight="1">
      <c r="A245" s="140" t="s">
        <v>333</v>
      </c>
      <c r="B245" s="141"/>
      <c r="C245" s="141"/>
      <c r="D245" s="141"/>
      <c r="E245" s="141"/>
      <c r="F245" s="187" t="s">
        <v>334</v>
      </c>
      <c r="G245" s="219">
        <v>0</v>
      </c>
      <c r="H245" s="135"/>
    </row>
    <row r="246" spans="1:10" ht="20.100000000000001" customHeight="1">
      <c r="A246" s="142" t="s">
        <v>335</v>
      </c>
      <c r="B246" s="143"/>
      <c r="C246" s="143"/>
      <c r="D246" s="143"/>
      <c r="E246" s="143"/>
      <c r="F246" s="201" t="s">
        <v>336</v>
      </c>
      <c r="G246" s="219">
        <v>0</v>
      </c>
      <c r="H246" s="146"/>
      <c r="I246" s="174"/>
    </row>
    <row r="247" spans="1:10" ht="20.100000000000001" customHeight="1">
      <c r="A247" s="142" t="s">
        <v>337</v>
      </c>
      <c r="B247" s="143"/>
      <c r="C247" s="143"/>
      <c r="D247" s="143"/>
      <c r="E247" s="143"/>
      <c r="F247" s="214">
        <v>73050</v>
      </c>
      <c r="G247" s="219">
        <v>0</v>
      </c>
      <c r="H247" s="146"/>
      <c r="I247" s="174"/>
    </row>
    <row r="248" spans="1:10" ht="20.100000000000001" customHeight="1">
      <c r="A248" s="142" t="s">
        <v>410</v>
      </c>
      <c r="B248" s="143"/>
      <c r="C248" s="143"/>
      <c r="D248" s="143"/>
      <c r="E248" s="143"/>
      <c r="F248" s="214">
        <v>73100</v>
      </c>
      <c r="G248" s="219">
        <v>66985</v>
      </c>
      <c r="H248" s="146"/>
      <c r="I248" s="174"/>
    </row>
    <row r="249" spans="1:10" ht="20.100000000000001" customHeight="1">
      <c r="A249" s="142" t="s">
        <v>338</v>
      </c>
      <c r="B249" s="143"/>
      <c r="C249" s="143"/>
      <c r="D249" s="143"/>
      <c r="E249" s="143"/>
      <c r="F249" s="201" t="s">
        <v>339</v>
      </c>
      <c r="G249" s="219">
        <v>0</v>
      </c>
      <c r="H249" s="146"/>
      <c r="I249" s="174"/>
    </row>
    <row r="250" spans="1:10" ht="20.100000000000001" customHeight="1">
      <c r="A250" s="142" t="s">
        <v>340</v>
      </c>
      <c r="B250" s="143"/>
      <c r="C250" s="143"/>
      <c r="D250" s="143"/>
      <c r="E250" s="143"/>
      <c r="F250" s="201" t="s">
        <v>341</v>
      </c>
      <c r="G250" s="219">
        <v>0</v>
      </c>
      <c r="H250" s="146"/>
      <c r="I250" s="174"/>
      <c r="J250" s="174"/>
    </row>
    <row r="251" spans="1:10" s="174" customFormat="1" ht="20.100000000000001" customHeight="1">
      <c r="A251" s="142" t="s">
        <v>342</v>
      </c>
      <c r="B251" s="143"/>
      <c r="C251" s="143"/>
      <c r="D251" s="143"/>
      <c r="E251" s="143"/>
      <c r="F251" s="201" t="s">
        <v>343</v>
      </c>
      <c r="G251" s="219">
        <v>0</v>
      </c>
      <c r="H251" s="146"/>
    </row>
    <row r="252" spans="1:10" ht="20.100000000000001" customHeight="1">
      <c r="A252" s="142" t="s">
        <v>344</v>
      </c>
      <c r="B252" s="143"/>
      <c r="C252" s="143"/>
      <c r="D252" s="143"/>
      <c r="E252" s="143"/>
      <c r="F252" s="201" t="s">
        <v>345</v>
      </c>
      <c r="G252" s="219">
        <v>0</v>
      </c>
      <c r="H252" s="146"/>
      <c r="I252" s="174"/>
      <c r="J252" s="174"/>
    </row>
    <row r="253" spans="1:10" ht="20.100000000000001" customHeight="1">
      <c r="A253" s="142" t="s">
        <v>346</v>
      </c>
      <c r="B253" s="143"/>
      <c r="C253" s="143"/>
      <c r="D253" s="143"/>
      <c r="E253" s="143"/>
      <c r="F253" s="201" t="s">
        <v>347</v>
      </c>
      <c r="G253" s="219">
        <v>0</v>
      </c>
      <c r="H253" s="146"/>
      <c r="I253" s="174"/>
    </row>
    <row r="254" spans="1:10" ht="20.100000000000001" customHeight="1">
      <c r="A254" s="142"/>
      <c r="B254" s="143"/>
      <c r="C254" s="143"/>
      <c r="D254" s="143"/>
      <c r="E254" s="143"/>
      <c r="F254" s="201"/>
      <c r="G254" s="345"/>
      <c r="H254" s="146"/>
      <c r="I254" s="174"/>
    </row>
    <row r="255" spans="1:10" ht="20.100000000000001" customHeight="1">
      <c r="A255" s="243" t="s">
        <v>348</v>
      </c>
      <c r="B255" s="269"/>
      <c r="C255" s="269"/>
      <c r="D255" s="269"/>
      <c r="E255" s="269"/>
      <c r="F255" s="270"/>
      <c r="G255" s="342">
        <v>257442</v>
      </c>
      <c r="H255" s="135"/>
    </row>
    <row r="256" spans="1:10" ht="20.100000000000001" customHeight="1">
      <c r="A256" s="167"/>
      <c r="B256" s="168"/>
      <c r="C256" s="168"/>
      <c r="D256" s="168"/>
      <c r="E256" s="168"/>
      <c r="F256" s="168"/>
      <c r="G256" s="346"/>
      <c r="H256" s="135"/>
    </row>
    <row r="257" spans="1:8" ht="20.100000000000001" customHeight="1" thickBot="1">
      <c r="A257" s="159" t="s">
        <v>349</v>
      </c>
      <c r="B257" s="160"/>
      <c r="C257" s="160"/>
      <c r="D257" s="160"/>
      <c r="E257" s="160"/>
      <c r="F257" s="161"/>
      <c r="G257" s="347">
        <v>145709359</v>
      </c>
      <c r="H257" s="135"/>
    </row>
    <row r="258" spans="1:8" ht="20.100000000000001" customHeight="1" thickTop="1">
      <c r="A258" s="251"/>
      <c r="B258" s="252"/>
      <c r="C258" s="252"/>
      <c r="D258" s="252"/>
      <c r="E258" s="252"/>
      <c r="F258" s="253"/>
      <c r="G258" s="348"/>
      <c r="H258" s="135"/>
    </row>
    <row r="259" spans="1:8" ht="20.100000000000001" customHeight="1">
      <c r="A259" s="318"/>
      <c r="B259" s="319"/>
      <c r="C259" s="319"/>
      <c r="D259" s="319"/>
      <c r="E259" s="319"/>
      <c r="F259" s="320"/>
      <c r="G259" s="349"/>
      <c r="H259" s="135"/>
    </row>
    <row r="260" spans="1:8" ht="20.100000000000001" customHeight="1">
      <c r="A260" s="140" t="s">
        <v>350</v>
      </c>
      <c r="B260" s="141"/>
      <c r="C260" s="141"/>
      <c r="D260" s="141"/>
      <c r="E260" s="141"/>
      <c r="F260" s="229">
        <v>30100</v>
      </c>
      <c r="G260" s="341">
        <v>1000000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1910321</v>
      </c>
      <c r="H263" s="135"/>
    </row>
    <row r="264" spans="1:8" ht="20.100000000000001" customHeight="1">
      <c r="A264" s="140" t="s">
        <v>354</v>
      </c>
      <c r="B264" s="141"/>
      <c r="C264" s="141"/>
      <c r="D264" s="141"/>
      <c r="E264" s="141"/>
      <c r="F264" s="229">
        <v>30500</v>
      </c>
      <c r="G264" s="219">
        <v>325000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25900000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29135321</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-110511725</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-81376404</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C00000"/>
  </sheetPr>
  <dimension ref="A1:L278"/>
  <sheetViews>
    <sheetView showGridLines="0" topLeftCell="A251"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392</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1343806</v>
      </c>
      <c r="H12" s="135"/>
    </row>
    <row r="13" spans="1:8" ht="20.100000000000001" customHeight="1">
      <c r="A13" s="140" t="s">
        <v>9</v>
      </c>
      <c r="B13" s="141"/>
      <c r="C13" s="135" t="s">
        <v>11</v>
      </c>
      <c r="D13" s="141"/>
      <c r="E13" s="141"/>
      <c r="F13" s="187" t="s">
        <v>12</v>
      </c>
      <c r="G13" s="186">
        <v>13738261</v>
      </c>
      <c r="H13" s="135"/>
    </row>
    <row r="14" spans="1:8" ht="20.100000000000001" customHeight="1">
      <c r="A14" s="140" t="s">
        <v>9</v>
      </c>
      <c r="B14" s="141"/>
      <c r="C14" s="141" t="s">
        <v>13</v>
      </c>
      <c r="D14" s="141"/>
      <c r="E14" s="141"/>
      <c r="F14" s="187" t="s">
        <v>14</v>
      </c>
      <c r="G14" s="188">
        <v>4721762</v>
      </c>
      <c r="H14" s="135"/>
    </row>
    <row r="15" spans="1:8" ht="20.100000000000001" customHeight="1">
      <c r="A15" s="140" t="s">
        <v>9</v>
      </c>
      <c r="B15" s="141"/>
      <c r="C15" s="144" t="s">
        <v>15</v>
      </c>
      <c r="D15" s="141"/>
      <c r="E15" s="141"/>
      <c r="F15" s="187" t="s">
        <v>16</v>
      </c>
      <c r="G15" s="188">
        <v>440588</v>
      </c>
      <c r="H15" s="135"/>
    </row>
    <row r="16" spans="1:8" ht="20.100000000000001" customHeight="1">
      <c r="A16" s="140" t="s">
        <v>9</v>
      </c>
      <c r="B16" s="141"/>
      <c r="C16" s="144" t="s">
        <v>17</v>
      </c>
      <c r="D16" s="141"/>
      <c r="E16" s="141"/>
      <c r="F16" s="187" t="s">
        <v>18</v>
      </c>
      <c r="G16" s="189">
        <v>380842</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20625259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2798075</v>
      </c>
      <c r="H22" s="135"/>
    </row>
    <row r="23" spans="1:8" ht="20.100000000000001" customHeight="1">
      <c r="A23" s="142" t="s">
        <v>21</v>
      </c>
      <c r="B23" s="141"/>
      <c r="C23" s="141" t="s">
        <v>13</v>
      </c>
      <c r="D23" s="141"/>
      <c r="E23" s="141"/>
      <c r="F23" s="187" t="s">
        <v>23</v>
      </c>
      <c r="G23" s="194">
        <v>698285</v>
      </c>
      <c r="H23" s="135"/>
    </row>
    <row r="24" spans="1:8" ht="20.100000000000001" customHeight="1">
      <c r="A24" s="142" t="s">
        <v>21</v>
      </c>
      <c r="B24" s="141"/>
      <c r="C24" s="144" t="s">
        <v>15</v>
      </c>
      <c r="D24" s="141"/>
      <c r="E24" s="141"/>
      <c r="F24" s="187" t="s">
        <v>24</v>
      </c>
      <c r="G24" s="194">
        <v>25120</v>
      </c>
      <c r="H24" s="135"/>
    </row>
    <row r="25" spans="1:8" ht="20.100000000000001" customHeight="1">
      <c r="A25" s="142" t="s">
        <v>21</v>
      </c>
      <c r="B25" s="141"/>
      <c r="C25" s="144" t="s">
        <v>17</v>
      </c>
      <c r="D25" s="141"/>
      <c r="E25" s="141"/>
      <c r="F25" s="187" t="s">
        <v>25</v>
      </c>
      <c r="G25" s="194">
        <v>257966</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3779446</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43920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43920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24448625</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274000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293000</v>
      </c>
      <c r="H49" s="135"/>
    </row>
    <row r="50" spans="1:8" ht="20.100000000000001" customHeight="1">
      <c r="A50" s="140" t="s">
        <v>48</v>
      </c>
      <c r="B50" s="141"/>
      <c r="C50" s="141"/>
      <c r="D50" s="141"/>
      <c r="E50" s="141"/>
      <c r="F50" s="201" t="s">
        <v>49</v>
      </c>
      <c r="G50" s="199">
        <v>1437350</v>
      </c>
      <c r="H50" s="135"/>
    </row>
    <row r="51" spans="1:8" ht="20.100000000000001" customHeight="1">
      <c r="A51" s="140" t="s">
        <v>50</v>
      </c>
      <c r="B51" s="141"/>
      <c r="C51" s="141"/>
      <c r="D51" s="141"/>
      <c r="E51" s="141"/>
      <c r="F51" s="185">
        <v>40450</v>
      </c>
      <c r="G51" s="199">
        <v>782000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1173345</v>
      </c>
      <c r="H58" s="135"/>
    </row>
    <row r="59" spans="1:8" ht="20.100000000000001" customHeight="1">
      <c r="A59" s="142" t="s">
        <v>65</v>
      </c>
      <c r="B59" s="143"/>
      <c r="C59" s="143"/>
      <c r="D59" s="143"/>
      <c r="E59" s="143"/>
      <c r="F59" s="201" t="s">
        <v>66</v>
      </c>
      <c r="G59" s="199">
        <v>534470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28942790</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1890062</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1890062</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38518774</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994006</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450000</v>
      </c>
      <c r="H80" s="135"/>
    </row>
    <row r="81" spans="1:10" ht="20.100000000000001" customHeight="1">
      <c r="A81" s="140" t="s">
        <v>94</v>
      </c>
      <c r="B81" s="141"/>
      <c r="C81" s="141"/>
      <c r="D81" s="141"/>
      <c r="E81" s="141"/>
      <c r="F81" s="187" t="s">
        <v>95</v>
      </c>
      <c r="G81" s="205">
        <v>5933828</v>
      </c>
      <c r="H81" s="135"/>
    </row>
    <row r="82" spans="1:10" ht="20.100000000000001" customHeight="1">
      <c r="A82" s="150" t="s">
        <v>96</v>
      </c>
      <c r="B82" s="151"/>
      <c r="C82" s="151"/>
      <c r="D82" s="151"/>
      <c r="E82" s="151"/>
      <c r="F82" s="204" t="s">
        <v>97</v>
      </c>
      <c r="G82" s="206">
        <v>74194</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45970802</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3504360.6</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1221876</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4726236.5999999996</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119000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1075700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1194700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637500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1700</v>
      </c>
      <c r="H125" s="135"/>
    </row>
    <row r="126" spans="1:8" ht="20.100000000000001" customHeight="1">
      <c r="A126" s="140" t="s">
        <v>140</v>
      </c>
      <c r="B126" s="141"/>
      <c r="C126" s="141"/>
      <c r="D126" s="141"/>
      <c r="E126" s="141"/>
      <c r="F126" s="187" t="s">
        <v>141</v>
      </c>
      <c r="G126" s="338">
        <v>106054</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745254</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279650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15000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294650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83764494.599999994</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955872</v>
      </c>
      <c r="H147" s="135"/>
    </row>
    <row r="148" spans="1:8" ht="20.100000000000001" customHeight="1">
      <c r="A148" s="140" t="s">
        <v>163</v>
      </c>
      <c r="B148" s="135"/>
      <c r="C148" s="135"/>
      <c r="D148" s="135"/>
      <c r="E148" s="135"/>
      <c r="F148" s="187" t="s">
        <v>164</v>
      </c>
      <c r="G148" s="341">
        <v>1511803</v>
      </c>
      <c r="H148" s="135"/>
    </row>
    <row r="149" spans="1:8" ht="20.100000000000001" customHeight="1">
      <c r="A149" s="140" t="s">
        <v>165</v>
      </c>
      <c r="B149" s="135"/>
      <c r="C149" s="135"/>
      <c r="D149" s="135"/>
      <c r="E149" s="135"/>
      <c r="F149" s="187" t="s">
        <v>166</v>
      </c>
      <c r="G149" s="341">
        <v>4191489</v>
      </c>
      <c r="H149" s="135"/>
    </row>
    <row r="150" spans="1:8" ht="20.100000000000001" customHeight="1">
      <c r="A150" s="140" t="s">
        <v>167</v>
      </c>
      <c r="B150" s="135"/>
      <c r="C150" s="135"/>
      <c r="D150" s="135"/>
      <c r="E150" s="135"/>
      <c r="F150" s="187" t="s">
        <v>168</v>
      </c>
      <c r="G150" s="341"/>
      <c r="H150" s="135"/>
    </row>
    <row r="151" spans="1:8" ht="20.100000000000001" customHeight="1">
      <c r="A151" s="140" t="s">
        <v>169</v>
      </c>
      <c r="B151" s="135"/>
      <c r="C151" s="135"/>
      <c r="D151" s="135"/>
      <c r="E151" s="135"/>
      <c r="F151" s="187" t="s">
        <v>170</v>
      </c>
      <c r="G151" s="341"/>
      <c r="H151" s="135"/>
    </row>
    <row r="152" spans="1:8" ht="20.100000000000001" customHeight="1">
      <c r="A152" s="140" t="s">
        <v>171</v>
      </c>
      <c r="B152" s="141"/>
      <c r="C152" s="141"/>
      <c r="D152" s="141"/>
      <c r="E152" s="141"/>
      <c r="F152" s="187" t="s">
        <v>172</v>
      </c>
      <c r="G152" s="341">
        <v>15349515</v>
      </c>
      <c r="H152" s="135"/>
    </row>
    <row r="153" spans="1:8" ht="20.100000000000001" customHeight="1">
      <c r="A153" s="140" t="s">
        <v>173</v>
      </c>
      <c r="B153" s="141"/>
      <c r="C153" s="141"/>
      <c r="D153" s="141"/>
      <c r="E153" s="141"/>
      <c r="F153" s="187" t="s">
        <v>174</v>
      </c>
      <c r="G153" s="341">
        <v>2260673</v>
      </c>
      <c r="H153" s="135"/>
    </row>
    <row r="154" spans="1:8" ht="20.100000000000001" customHeight="1">
      <c r="A154" s="140" t="s">
        <v>175</v>
      </c>
      <c r="B154" s="141"/>
      <c r="C154" s="141"/>
      <c r="D154" s="141"/>
      <c r="E154" s="141"/>
      <c r="F154" s="187" t="s">
        <v>176</v>
      </c>
      <c r="G154" s="341">
        <v>43381</v>
      </c>
      <c r="H154" s="135"/>
    </row>
    <row r="155" spans="1:8" ht="20.100000000000001" customHeight="1">
      <c r="A155" s="140" t="s">
        <v>177</v>
      </c>
      <c r="B155" s="141"/>
      <c r="C155" s="141"/>
      <c r="D155" s="141"/>
      <c r="E155" s="141"/>
      <c r="F155" s="187" t="s">
        <v>178</v>
      </c>
      <c r="G155" s="341"/>
      <c r="H155" s="135"/>
    </row>
    <row r="156" spans="1:8" ht="20.100000000000001" customHeight="1">
      <c r="A156" s="140" t="s">
        <v>179</v>
      </c>
      <c r="B156" s="141"/>
      <c r="C156" s="141"/>
      <c r="D156" s="141"/>
      <c r="E156" s="141"/>
      <c r="F156" s="187" t="s">
        <v>180</v>
      </c>
      <c r="G156" s="341"/>
      <c r="H156" s="135"/>
    </row>
    <row r="157" spans="1:8" ht="20.100000000000001" customHeight="1">
      <c r="A157" s="140" t="s">
        <v>181</v>
      </c>
      <c r="B157" s="141"/>
      <c r="C157" s="141"/>
      <c r="D157" s="141"/>
      <c r="E157" s="141"/>
      <c r="F157" s="190">
        <v>52500</v>
      </c>
      <c r="G157" s="341"/>
      <c r="H157" s="135"/>
    </row>
    <row r="158" spans="1:8" ht="20.100000000000001" customHeight="1">
      <c r="A158" s="140" t="s">
        <v>182</v>
      </c>
      <c r="B158" s="141"/>
      <c r="C158" s="141"/>
      <c r="D158" s="141"/>
      <c r="E158" s="141"/>
      <c r="F158" s="187" t="s">
        <v>183</v>
      </c>
      <c r="G158" s="341"/>
      <c r="H158" s="135"/>
    </row>
    <row r="159" spans="1:8" ht="20.100000000000001" customHeight="1">
      <c r="A159" s="140" t="s">
        <v>184</v>
      </c>
      <c r="B159" s="141"/>
      <c r="C159" s="141"/>
      <c r="D159" s="141"/>
      <c r="E159" s="141"/>
      <c r="F159" s="187" t="s">
        <v>185</v>
      </c>
      <c r="G159" s="341"/>
      <c r="H159" s="135"/>
    </row>
    <row r="160" spans="1:8" ht="20.100000000000001" customHeight="1">
      <c r="A160" s="140" t="s">
        <v>186</v>
      </c>
      <c r="B160" s="141"/>
      <c r="C160" s="141"/>
      <c r="D160" s="141"/>
      <c r="E160" s="141"/>
      <c r="F160" s="187" t="s">
        <v>187</v>
      </c>
      <c r="G160" s="341"/>
      <c r="H160" s="135"/>
    </row>
    <row r="161" spans="1:8" ht="20.100000000000001" customHeight="1">
      <c r="A161" s="140" t="s">
        <v>188</v>
      </c>
      <c r="B161" s="141"/>
      <c r="C161" s="141"/>
      <c r="D161" s="141"/>
      <c r="E161" s="141"/>
      <c r="F161" s="187" t="s">
        <v>189</v>
      </c>
      <c r="G161" s="341"/>
      <c r="H161" s="135"/>
    </row>
    <row r="162" spans="1:8" ht="20.100000000000001" customHeight="1">
      <c r="A162" s="140" t="s">
        <v>190</v>
      </c>
      <c r="B162" s="141"/>
      <c r="C162" s="141"/>
      <c r="D162" s="141"/>
      <c r="E162" s="141"/>
      <c r="F162" s="187" t="s">
        <v>191</v>
      </c>
      <c r="G162" s="341">
        <v>10800463</v>
      </c>
      <c r="H162" s="135"/>
    </row>
    <row r="163" spans="1:8" ht="20.100000000000001" customHeight="1">
      <c r="A163" s="140" t="s">
        <v>192</v>
      </c>
      <c r="B163" s="141"/>
      <c r="C163" s="141"/>
      <c r="D163" s="141"/>
      <c r="E163" s="141"/>
      <c r="F163" s="187" t="s">
        <v>193</v>
      </c>
      <c r="G163" s="341">
        <v>254352</v>
      </c>
      <c r="H163" s="135"/>
    </row>
    <row r="164" spans="1:8" ht="20.100000000000001" customHeight="1">
      <c r="A164" s="140" t="s">
        <v>194</v>
      </c>
      <c r="B164" s="141"/>
      <c r="C164" s="141"/>
      <c r="D164" s="141"/>
      <c r="E164" s="141"/>
      <c r="F164" s="187" t="s">
        <v>195</v>
      </c>
      <c r="G164" s="341"/>
      <c r="H164" s="135"/>
    </row>
    <row r="165" spans="1:8" ht="20.100000000000001" customHeight="1">
      <c r="A165" s="140" t="s">
        <v>196</v>
      </c>
      <c r="B165" s="141"/>
      <c r="C165" s="141"/>
      <c r="D165" s="141"/>
      <c r="E165" s="141"/>
      <c r="F165" s="187" t="s">
        <v>197</v>
      </c>
      <c r="G165" s="341"/>
      <c r="H165" s="135"/>
    </row>
    <row r="166" spans="1:8" ht="20.100000000000001" customHeight="1">
      <c r="A166" s="140" t="s">
        <v>198</v>
      </c>
      <c r="B166" s="141"/>
      <c r="C166" s="141"/>
      <c r="D166" s="141"/>
      <c r="E166" s="141"/>
      <c r="F166" s="187" t="s">
        <v>199</v>
      </c>
      <c r="G166" s="341"/>
      <c r="H166" s="135"/>
    </row>
    <row r="167" spans="1:8" ht="20.100000000000001" customHeight="1">
      <c r="A167" s="140" t="s">
        <v>200</v>
      </c>
      <c r="B167" s="141"/>
      <c r="C167" s="141"/>
      <c r="D167" s="141"/>
      <c r="E167" s="141"/>
      <c r="F167" s="187" t="s">
        <v>201</v>
      </c>
      <c r="G167" s="341">
        <v>9758551</v>
      </c>
      <c r="H167" s="135"/>
    </row>
    <row r="168" spans="1:8" ht="20.100000000000001" customHeight="1">
      <c r="A168" s="140" t="s">
        <v>202</v>
      </c>
      <c r="B168" s="141"/>
      <c r="C168" s="141"/>
      <c r="D168" s="141"/>
      <c r="E168" s="141"/>
      <c r="F168" s="187" t="s">
        <v>203</v>
      </c>
      <c r="G168" s="341">
        <v>43286</v>
      </c>
      <c r="H168" s="135"/>
    </row>
    <row r="169" spans="1:8" ht="20.100000000000001" customHeight="1">
      <c r="A169" s="140" t="s">
        <v>204</v>
      </c>
      <c r="B169" s="141"/>
      <c r="C169" s="141"/>
      <c r="D169" s="141"/>
      <c r="E169" s="141"/>
      <c r="F169" s="187" t="s">
        <v>205</v>
      </c>
      <c r="G169" s="341"/>
      <c r="H169" s="135"/>
    </row>
    <row r="170" spans="1:8" ht="20.100000000000001" customHeight="1">
      <c r="A170" s="140" t="s">
        <v>206</v>
      </c>
      <c r="B170" s="141"/>
      <c r="C170" s="141"/>
      <c r="D170" s="141"/>
      <c r="E170" s="141"/>
      <c r="F170" s="187" t="s">
        <v>207</v>
      </c>
      <c r="G170" s="341"/>
      <c r="H170" s="135"/>
    </row>
    <row r="171" spans="1:8" ht="20.100000000000001" customHeight="1">
      <c r="A171" s="140" t="s">
        <v>208</v>
      </c>
      <c r="B171" s="141"/>
      <c r="C171" s="141"/>
      <c r="D171" s="141"/>
      <c r="E171" s="141"/>
      <c r="F171" s="187" t="s">
        <v>209</v>
      </c>
      <c r="G171" s="341">
        <v>6282055</v>
      </c>
      <c r="H171" s="135"/>
    </row>
    <row r="172" spans="1:8" ht="20.100000000000001" customHeight="1">
      <c r="A172" s="140" t="s">
        <v>210</v>
      </c>
      <c r="B172" s="141"/>
      <c r="C172" s="141"/>
      <c r="D172" s="141"/>
      <c r="E172" s="141"/>
      <c r="F172" s="190">
        <v>56001</v>
      </c>
      <c r="G172" s="341"/>
      <c r="H172" s="135"/>
    </row>
    <row r="173" spans="1:8" ht="20.100000000000001" customHeight="1">
      <c r="A173" s="140" t="s">
        <v>211</v>
      </c>
      <c r="B173" s="141"/>
      <c r="C173" s="141"/>
      <c r="D173" s="141"/>
      <c r="E173" s="141"/>
      <c r="F173" s="190">
        <v>56002</v>
      </c>
      <c r="G173" s="341"/>
      <c r="H173" s="135"/>
    </row>
    <row r="174" spans="1:8" ht="20.100000000000001" customHeight="1">
      <c r="A174" s="140" t="s">
        <v>212</v>
      </c>
      <c r="B174" s="141"/>
      <c r="C174" s="141"/>
      <c r="D174" s="141"/>
      <c r="E174" s="141"/>
      <c r="F174" s="190">
        <v>56003</v>
      </c>
      <c r="G174" s="341"/>
      <c r="H174" s="135"/>
    </row>
    <row r="175" spans="1:8" ht="20.100000000000001" customHeight="1">
      <c r="A175" s="140" t="s">
        <v>213</v>
      </c>
      <c r="B175" s="141"/>
      <c r="C175" s="141"/>
      <c r="D175" s="141"/>
      <c r="E175" s="141"/>
      <c r="F175" s="220" t="s">
        <v>214</v>
      </c>
      <c r="G175" s="341"/>
      <c r="H175" s="135"/>
    </row>
    <row r="176" spans="1:8" ht="20.100000000000001" customHeight="1">
      <c r="A176" s="140" t="s">
        <v>215</v>
      </c>
      <c r="B176" s="141"/>
      <c r="C176" s="141"/>
      <c r="D176" s="141"/>
      <c r="E176" s="141"/>
      <c r="F176" s="187" t="s">
        <v>216</v>
      </c>
      <c r="G176" s="341">
        <v>100304</v>
      </c>
      <c r="H176" s="135"/>
    </row>
    <row r="177" spans="1:8" ht="20.100000000000001" customHeight="1">
      <c r="A177" s="155" t="s">
        <v>217</v>
      </c>
      <c r="B177" s="135"/>
      <c r="C177" s="135"/>
      <c r="D177" s="135"/>
      <c r="E177" s="135"/>
      <c r="F177" s="215" t="s">
        <v>218</v>
      </c>
      <c r="G177" s="341">
        <v>744049</v>
      </c>
      <c r="H177" s="135"/>
    </row>
    <row r="178" spans="1:8" ht="20.100000000000001" customHeight="1">
      <c r="A178" s="140" t="s">
        <v>219</v>
      </c>
      <c r="B178" s="141"/>
      <c r="C178" s="141"/>
      <c r="D178" s="141"/>
      <c r="E178" s="141"/>
      <c r="F178" s="187" t="s">
        <v>220</v>
      </c>
      <c r="G178" s="341">
        <v>0</v>
      </c>
      <c r="H178" s="135"/>
    </row>
    <row r="179" spans="1:8" ht="20.100000000000001" customHeight="1">
      <c r="A179" s="140" t="s">
        <v>221</v>
      </c>
      <c r="B179" s="141"/>
      <c r="C179" s="141"/>
      <c r="D179" s="141"/>
      <c r="E179" s="141"/>
      <c r="F179" s="187" t="s">
        <v>222</v>
      </c>
      <c r="G179" s="341">
        <v>1327460</v>
      </c>
      <c r="H179" s="135"/>
    </row>
    <row r="180" spans="1:8" ht="20.100000000000001" customHeight="1">
      <c r="A180" s="140" t="s">
        <v>223</v>
      </c>
      <c r="B180" s="141"/>
      <c r="C180" s="141"/>
      <c r="D180" s="141"/>
      <c r="E180" s="141"/>
      <c r="F180" s="187" t="s">
        <v>224</v>
      </c>
      <c r="G180" s="341"/>
      <c r="H180" s="135"/>
    </row>
    <row r="181" spans="1:8" ht="20.100000000000001" customHeight="1">
      <c r="A181" s="140" t="s">
        <v>225</v>
      </c>
      <c r="B181" s="141"/>
      <c r="C181" s="141"/>
      <c r="D181" s="141"/>
      <c r="E181" s="141"/>
      <c r="F181" s="187" t="s">
        <v>226</v>
      </c>
      <c r="G181" s="341"/>
      <c r="H181" s="135"/>
    </row>
    <row r="182" spans="1:8" ht="20.100000000000001" customHeight="1">
      <c r="A182" s="140" t="s">
        <v>227</v>
      </c>
      <c r="B182" s="141"/>
      <c r="C182" s="141"/>
      <c r="D182" s="141"/>
      <c r="E182" s="141"/>
      <c r="F182" s="187" t="s">
        <v>228</v>
      </c>
      <c r="G182" s="341"/>
      <c r="H182" s="135"/>
    </row>
    <row r="183" spans="1:8" ht="20.100000000000001" customHeight="1">
      <c r="A183" s="140" t="s">
        <v>229</v>
      </c>
      <c r="B183" s="141"/>
      <c r="C183" s="141"/>
      <c r="D183" s="141"/>
      <c r="E183" s="141"/>
      <c r="F183" s="187" t="s">
        <v>230</v>
      </c>
      <c r="G183" s="341"/>
      <c r="H183" s="135"/>
    </row>
    <row r="184" spans="1:8" ht="20.100000000000001" customHeight="1">
      <c r="A184" s="140" t="s">
        <v>231</v>
      </c>
      <c r="B184" s="141"/>
      <c r="C184" s="141"/>
      <c r="D184" s="141"/>
      <c r="E184" s="141"/>
      <c r="F184" s="187" t="s">
        <v>232</v>
      </c>
      <c r="G184" s="341"/>
      <c r="H184" s="135"/>
    </row>
    <row r="185" spans="1:8" ht="20.100000000000001" customHeight="1">
      <c r="A185" s="140" t="s">
        <v>233</v>
      </c>
      <c r="B185" s="141"/>
      <c r="C185" s="141"/>
      <c r="D185" s="141"/>
      <c r="E185" s="141"/>
      <c r="F185" s="187" t="s">
        <v>234</v>
      </c>
      <c r="G185" s="341">
        <v>3947592</v>
      </c>
      <c r="H185" s="135"/>
    </row>
    <row r="186" spans="1:8" ht="20.100000000000001" customHeight="1">
      <c r="A186" s="140" t="s">
        <v>235</v>
      </c>
      <c r="B186" s="141"/>
      <c r="C186" s="141"/>
      <c r="D186" s="141"/>
      <c r="E186" s="141"/>
      <c r="F186" s="187" t="s">
        <v>236</v>
      </c>
      <c r="G186" s="341">
        <v>4730089</v>
      </c>
      <c r="H186" s="135"/>
    </row>
    <row r="187" spans="1:8" ht="20.100000000000001" customHeight="1">
      <c r="A187" s="140" t="s">
        <v>237</v>
      </c>
      <c r="B187" s="141"/>
      <c r="C187" s="141"/>
      <c r="D187" s="141"/>
      <c r="E187" s="141"/>
      <c r="F187" s="187" t="s">
        <v>238</v>
      </c>
      <c r="G187" s="341">
        <v>400000</v>
      </c>
      <c r="H187" s="135"/>
    </row>
    <row r="188" spans="1:8" ht="20.100000000000001" customHeight="1">
      <c r="A188" s="140" t="s">
        <v>239</v>
      </c>
      <c r="B188" s="141"/>
      <c r="C188" s="141"/>
      <c r="D188" s="141"/>
      <c r="E188" s="141"/>
      <c r="F188" s="187" t="s">
        <v>240</v>
      </c>
      <c r="G188" s="341"/>
      <c r="H188" s="135"/>
    </row>
    <row r="189" spans="1:8" ht="20.100000000000001" customHeight="1">
      <c r="A189" s="140" t="s">
        <v>241</v>
      </c>
      <c r="B189" s="141"/>
      <c r="C189" s="141"/>
      <c r="D189" s="141"/>
      <c r="E189" s="141"/>
      <c r="F189" s="187" t="s">
        <v>242</v>
      </c>
      <c r="G189" s="341"/>
      <c r="H189" s="135"/>
    </row>
    <row r="190" spans="1:8" ht="20.100000000000001" customHeight="1">
      <c r="A190" s="140" t="s">
        <v>243</v>
      </c>
      <c r="B190" s="141"/>
      <c r="C190" s="141"/>
      <c r="D190" s="141"/>
      <c r="E190" s="141"/>
      <c r="F190" s="221">
        <v>59600</v>
      </c>
      <c r="G190" s="341"/>
      <c r="H190" s="135"/>
    </row>
    <row r="191" spans="1:8" ht="20.100000000000001" customHeight="1">
      <c r="A191" s="140" t="s">
        <v>244</v>
      </c>
      <c r="B191" s="141"/>
      <c r="C191" s="141"/>
      <c r="D191" s="141"/>
      <c r="E191" s="141"/>
      <c r="F191" s="187" t="s">
        <v>245</v>
      </c>
      <c r="G191" s="341">
        <v>6723989</v>
      </c>
      <c r="H191" s="135"/>
    </row>
    <row r="192" spans="1:8" ht="20.100000000000001" customHeight="1">
      <c r="A192" s="140" t="s">
        <v>246</v>
      </c>
      <c r="B192" s="141"/>
      <c r="C192" s="141"/>
      <c r="D192" s="141"/>
      <c r="E192" s="141"/>
      <c r="F192" s="187" t="s">
        <v>247</v>
      </c>
      <c r="G192" s="341">
        <v>100000</v>
      </c>
      <c r="H192" s="135"/>
    </row>
    <row r="193" spans="1:8" ht="20.100000000000001" customHeight="1">
      <c r="A193" s="140" t="s">
        <v>248</v>
      </c>
      <c r="B193" s="141"/>
      <c r="C193" s="141"/>
      <c r="D193" s="141"/>
      <c r="E193" s="141"/>
      <c r="F193" s="187" t="s">
        <v>249</v>
      </c>
      <c r="G193" s="341">
        <v>300000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69824923</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563524</v>
      </c>
      <c r="H199" s="135"/>
    </row>
    <row r="200" spans="1:8" ht="20.100000000000001" customHeight="1">
      <c r="A200" s="140" t="s">
        <v>254</v>
      </c>
      <c r="B200" s="141"/>
      <c r="C200" s="141"/>
      <c r="D200" s="141"/>
      <c r="E200" s="141"/>
      <c r="F200" s="187" t="s">
        <v>255</v>
      </c>
      <c r="G200" s="219">
        <v>127386</v>
      </c>
      <c r="H200" s="135"/>
    </row>
    <row r="201" spans="1:8" ht="20.100000000000001" customHeight="1">
      <c r="A201" s="140" t="s">
        <v>256</v>
      </c>
      <c r="B201" s="141"/>
      <c r="C201" s="141"/>
      <c r="D201" s="141"/>
      <c r="E201" s="141"/>
      <c r="F201" s="187" t="s">
        <v>257</v>
      </c>
      <c r="G201" s="219">
        <v>563252</v>
      </c>
      <c r="H201" s="135"/>
    </row>
    <row r="202" spans="1:8" ht="20.100000000000001" customHeight="1">
      <c r="A202" s="140" t="s">
        <v>258</v>
      </c>
      <c r="B202" s="141"/>
      <c r="C202" s="141"/>
      <c r="D202" s="141"/>
      <c r="E202" s="141"/>
      <c r="F202" s="187" t="s">
        <v>259</v>
      </c>
      <c r="G202" s="219">
        <v>224883</v>
      </c>
      <c r="H202" s="135"/>
    </row>
    <row r="203" spans="1:8" ht="20.100000000000001" customHeight="1">
      <c r="A203" s="140" t="s">
        <v>260</v>
      </c>
      <c r="B203" s="141"/>
      <c r="C203" s="141"/>
      <c r="D203" s="141"/>
      <c r="E203" s="141"/>
      <c r="F203" s="187" t="s">
        <v>261</v>
      </c>
      <c r="G203" s="219">
        <v>955632</v>
      </c>
      <c r="H203" s="135"/>
    </row>
    <row r="204" spans="1:8" ht="20.100000000000001" customHeight="1">
      <c r="A204" s="140" t="s">
        <v>262</v>
      </c>
      <c r="B204" s="141"/>
      <c r="C204" s="141"/>
      <c r="D204" s="141"/>
      <c r="E204" s="141"/>
      <c r="F204" s="187" t="s">
        <v>263</v>
      </c>
      <c r="G204" s="219">
        <v>51931</v>
      </c>
      <c r="H204" s="135"/>
    </row>
    <row r="205" spans="1:8" ht="20.100000000000001" customHeight="1">
      <c r="A205" s="140" t="s">
        <v>264</v>
      </c>
      <c r="B205" s="141"/>
      <c r="C205" s="141"/>
      <c r="D205" s="141"/>
      <c r="E205" s="141"/>
      <c r="F205" s="187" t="s">
        <v>265</v>
      </c>
      <c r="G205" s="219">
        <v>2024843</v>
      </c>
      <c r="H205" s="135"/>
    </row>
    <row r="206" spans="1:8" ht="20.100000000000001" customHeight="1">
      <c r="A206" s="140" t="s">
        <v>266</v>
      </c>
      <c r="B206" s="141"/>
      <c r="C206" s="141"/>
      <c r="D206" s="141"/>
      <c r="E206" s="141"/>
      <c r="F206" s="187" t="s">
        <v>267</v>
      </c>
      <c r="G206" s="219">
        <v>2416151.1800000002</v>
      </c>
      <c r="H206" s="135"/>
    </row>
    <row r="207" spans="1:8" ht="20.100000000000001" customHeight="1">
      <c r="A207" s="140" t="s">
        <v>268</v>
      </c>
      <c r="B207" s="141"/>
      <c r="C207" s="141"/>
      <c r="D207" s="141"/>
      <c r="E207" s="141"/>
      <c r="F207" s="187" t="s">
        <v>269</v>
      </c>
      <c r="G207" s="219"/>
      <c r="H207" s="135"/>
    </row>
    <row r="208" spans="1:8" ht="20.100000000000001" customHeight="1">
      <c r="A208" s="140" t="s">
        <v>270</v>
      </c>
      <c r="B208" s="141"/>
      <c r="C208" s="141"/>
      <c r="D208" s="141"/>
      <c r="E208" s="141"/>
      <c r="F208" s="187" t="s">
        <v>271</v>
      </c>
      <c r="G208" s="219"/>
      <c r="H208" s="135"/>
    </row>
    <row r="209" spans="1:8" ht="20.100000000000001" customHeight="1">
      <c r="A209" s="140" t="s">
        <v>272</v>
      </c>
      <c r="B209" s="141"/>
      <c r="C209" s="141"/>
      <c r="D209" s="141"/>
      <c r="E209" s="141"/>
      <c r="F209" s="187" t="s">
        <v>273</v>
      </c>
      <c r="G209" s="219"/>
      <c r="H209" s="135"/>
    </row>
    <row r="210" spans="1:8" ht="20.100000000000001" customHeight="1">
      <c r="A210" s="140" t="s">
        <v>274</v>
      </c>
      <c r="B210" s="141"/>
      <c r="C210" s="141"/>
      <c r="D210" s="141"/>
      <c r="E210" s="141"/>
      <c r="F210" s="187" t="s">
        <v>275</v>
      </c>
      <c r="G210" s="219"/>
      <c r="H210" s="135"/>
    </row>
    <row r="211" spans="1:8" ht="20.100000000000001" customHeight="1">
      <c r="A211" s="140" t="s">
        <v>276</v>
      </c>
      <c r="B211" s="141"/>
      <c r="C211" s="141"/>
      <c r="D211" s="141"/>
      <c r="E211" s="141"/>
      <c r="F211" s="187" t="s">
        <v>277</v>
      </c>
      <c r="G211" s="219"/>
      <c r="H211" s="135"/>
    </row>
    <row r="212" spans="1:8" ht="20.100000000000001" customHeight="1">
      <c r="A212" s="140" t="s">
        <v>278</v>
      </c>
      <c r="B212" s="135"/>
      <c r="C212" s="135"/>
      <c r="D212" s="135"/>
      <c r="E212" s="135"/>
      <c r="F212" s="187" t="s">
        <v>279</v>
      </c>
      <c r="G212" s="219"/>
      <c r="H212" s="135"/>
    </row>
    <row r="213" spans="1:8" ht="20.100000000000001" customHeight="1">
      <c r="A213" s="140" t="s">
        <v>280</v>
      </c>
      <c r="B213" s="135"/>
      <c r="C213" s="135"/>
      <c r="D213" s="135"/>
      <c r="E213" s="135"/>
      <c r="F213" s="190">
        <v>64007</v>
      </c>
      <c r="G213" s="219"/>
      <c r="H213" s="135"/>
    </row>
    <row r="214" spans="1:8" ht="20.100000000000001" customHeight="1">
      <c r="A214" s="140" t="s">
        <v>281</v>
      </c>
      <c r="B214" s="141"/>
      <c r="C214" s="141"/>
      <c r="D214" s="141"/>
      <c r="E214" s="141"/>
      <c r="F214" s="187" t="s">
        <v>282</v>
      </c>
      <c r="G214" s="219">
        <v>4837946.8</v>
      </c>
      <c r="H214" s="135"/>
    </row>
    <row r="215" spans="1:8" ht="20.100000000000001" customHeight="1">
      <c r="A215" s="140" t="s">
        <v>404</v>
      </c>
      <c r="B215" s="141"/>
      <c r="C215" s="141"/>
      <c r="D215" s="141"/>
      <c r="E215" s="141"/>
      <c r="F215" s="187" t="s">
        <v>284</v>
      </c>
      <c r="G215" s="219"/>
      <c r="H215" s="135"/>
    </row>
    <row r="216" spans="1:8" ht="20.100000000000001" customHeight="1">
      <c r="A216" s="140" t="s">
        <v>285</v>
      </c>
      <c r="B216" s="141"/>
      <c r="C216" s="141"/>
      <c r="D216" s="141"/>
      <c r="E216" s="141"/>
      <c r="F216" s="187" t="s">
        <v>286</v>
      </c>
      <c r="G216" s="219"/>
      <c r="H216" s="135"/>
    </row>
    <row r="217" spans="1:8" ht="20.100000000000001" customHeight="1">
      <c r="A217" s="140" t="s">
        <v>287</v>
      </c>
      <c r="B217" s="141"/>
      <c r="C217" s="141"/>
      <c r="D217" s="141"/>
      <c r="E217" s="141"/>
      <c r="F217" s="187" t="s">
        <v>288</v>
      </c>
      <c r="G217" s="219">
        <v>977972</v>
      </c>
      <c r="H217" s="135"/>
    </row>
    <row r="218" spans="1:8" ht="20.100000000000001" customHeight="1">
      <c r="A218" s="140" t="s">
        <v>289</v>
      </c>
      <c r="B218" s="141"/>
      <c r="C218" s="141"/>
      <c r="D218" s="141"/>
      <c r="E218" s="141"/>
      <c r="F218" s="187" t="s">
        <v>290</v>
      </c>
      <c r="G218" s="219">
        <v>2353593</v>
      </c>
      <c r="H218" s="135"/>
    </row>
    <row r="219" spans="1:8" ht="20.100000000000001" customHeight="1">
      <c r="A219" s="140" t="s">
        <v>291</v>
      </c>
      <c r="B219" s="135"/>
      <c r="C219" s="135"/>
      <c r="D219" s="135"/>
      <c r="E219" s="135"/>
      <c r="F219" s="215" t="s">
        <v>292</v>
      </c>
      <c r="G219" s="219">
        <v>1200944.24</v>
      </c>
      <c r="H219" s="135"/>
    </row>
    <row r="220" spans="1:8" ht="20.100000000000001" customHeight="1">
      <c r="A220" s="140" t="s">
        <v>293</v>
      </c>
      <c r="B220" s="141"/>
      <c r="C220" s="141"/>
      <c r="D220" s="141"/>
      <c r="E220" s="141"/>
      <c r="F220" s="187" t="s">
        <v>294</v>
      </c>
      <c r="G220" s="219">
        <v>494241</v>
      </c>
      <c r="H220" s="135"/>
    </row>
    <row r="221" spans="1:8" ht="20.100000000000001" customHeight="1">
      <c r="A221" s="140" t="s">
        <v>295</v>
      </c>
      <c r="B221" s="141"/>
      <c r="C221" s="141"/>
      <c r="D221" s="141"/>
      <c r="E221" s="141"/>
      <c r="F221" s="187" t="s">
        <v>296</v>
      </c>
      <c r="G221" s="219">
        <v>230613</v>
      </c>
      <c r="H221" s="135"/>
    </row>
    <row r="222" spans="1:8" ht="20.100000000000001" customHeight="1">
      <c r="A222" s="142" t="s">
        <v>297</v>
      </c>
      <c r="B222" s="143"/>
      <c r="C222" s="143"/>
      <c r="D222" s="143"/>
      <c r="E222" s="143"/>
      <c r="F222" s="201" t="s">
        <v>298</v>
      </c>
      <c r="G222" s="219">
        <v>257560</v>
      </c>
      <c r="H222" s="135"/>
    </row>
    <row r="223" spans="1:8" ht="20.100000000000001" customHeight="1">
      <c r="A223" s="140" t="s">
        <v>299</v>
      </c>
      <c r="B223" s="141"/>
      <c r="C223" s="141"/>
      <c r="D223" s="141"/>
      <c r="E223" s="141"/>
      <c r="F223" s="211" t="s">
        <v>300</v>
      </c>
      <c r="G223" s="219"/>
      <c r="H223" s="135"/>
    </row>
    <row r="224" spans="1:8" ht="20.100000000000001" customHeight="1">
      <c r="A224" s="140" t="s">
        <v>301</v>
      </c>
      <c r="B224" s="141"/>
      <c r="C224" s="141"/>
      <c r="D224" s="141"/>
      <c r="E224" s="141"/>
      <c r="F224" s="187" t="s">
        <v>302</v>
      </c>
      <c r="G224" s="219"/>
      <c r="H224" s="135"/>
    </row>
    <row r="225" spans="1:9" ht="20.100000000000001" customHeight="1">
      <c r="A225" s="140" t="s">
        <v>303</v>
      </c>
      <c r="B225" s="141"/>
      <c r="C225" s="141"/>
      <c r="D225" s="141"/>
      <c r="E225" s="141"/>
      <c r="F225" s="187" t="s">
        <v>304</v>
      </c>
      <c r="G225" s="219"/>
      <c r="H225" s="135"/>
    </row>
    <row r="226" spans="1:9" ht="20.100000000000001" customHeight="1">
      <c r="A226" s="140" t="s">
        <v>305</v>
      </c>
      <c r="B226" s="141"/>
      <c r="C226" s="141"/>
      <c r="D226" s="141"/>
      <c r="E226" s="141"/>
      <c r="F226" s="187" t="s">
        <v>306</v>
      </c>
      <c r="G226" s="219"/>
      <c r="H226" s="135"/>
    </row>
    <row r="227" spans="1:9" ht="20.100000000000001" customHeight="1">
      <c r="A227" s="140" t="s">
        <v>307</v>
      </c>
      <c r="B227" s="141"/>
      <c r="C227" s="141"/>
      <c r="D227" s="141"/>
      <c r="E227" s="141"/>
      <c r="F227" s="187" t="s">
        <v>308</v>
      </c>
      <c r="G227" s="219"/>
      <c r="H227" s="135"/>
    </row>
    <row r="228" spans="1:9" ht="20.100000000000001" customHeight="1">
      <c r="A228" s="140" t="s">
        <v>309</v>
      </c>
      <c r="B228" s="141"/>
      <c r="C228" s="141"/>
      <c r="D228" s="141"/>
      <c r="E228" s="141"/>
      <c r="F228" s="187" t="s">
        <v>310</v>
      </c>
      <c r="G228" s="219">
        <v>1256811</v>
      </c>
      <c r="H228" s="135"/>
    </row>
    <row r="229" spans="1:9" ht="20.100000000000001" customHeight="1">
      <c r="A229" s="169" t="s">
        <v>311</v>
      </c>
      <c r="B229" s="141"/>
      <c r="C229" s="141"/>
      <c r="D229" s="170"/>
      <c r="E229" s="141"/>
      <c r="F229" s="224" t="s">
        <v>312</v>
      </c>
      <c r="G229" s="219"/>
      <c r="H229" s="135"/>
    </row>
    <row r="230" spans="1:9" ht="20.100000000000001" customHeight="1">
      <c r="A230" s="169" t="s">
        <v>313</v>
      </c>
      <c r="B230" s="171"/>
      <c r="C230" s="171"/>
      <c r="D230" s="172"/>
      <c r="E230" s="171"/>
      <c r="F230" s="225" t="s">
        <v>314</v>
      </c>
      <c r="G230" s="219"/>
      <c r="H230" s="135"/>
    </row>
    <row r="231" spans="1:9" ht="20.100000000000001" customHeight="1">
      <c r="A231" s="169" t="s">
        <v>315</v>
      </c>
      <c r="B231" s="171"/>
      <c r="C231" s="171"/>
      <c r="D231" s="172"/>
      <c r="E231" s="171"/>
      <c r="F231" s="225" t="s">
        <v>316</v>
      </c>
      <c r="G231" s="219"/>
      <c r="H231" s="135"/>
    </row>
    <row r="232" spans="1:9" ht="20.100000000000001" customHeight="1">
      <c r="A232" s="169" t="s">
        <v>317</v>
      </c>
      <c r="B232" s="171"/>
      <c r="C232" s="171"/>
      <c r="D232" s="172"/>
      <c r="E232" s="171"/>
      <c r="F232" s="226" t="s">
        <v>318</v>
      </c>
      <c r="G232" s="219"/>
      <c r="H232" s="135"/>
    </row>
    <row r="233" spans="1:9" ht="20.100000000000001" customHeight="1">
      <c r="A233" s="169" t="s">
        <v>319</v>
      </c>
      <c r="B233" s="171"/>
      <c r="C233" s="171"/>
      <c r="D233" s="172"/>
      <c r="E233" s="171"/>
      <c r="F233" s="227">
        <v>69270</v>
      </c>
      <c r="G233" s="219"/>
      <c r="H233" s="135"/>
    </row>
    <row r="234" spans="1:9" ht="20.100000000000001" customHeight="1">
      <c r="A234" s="140" t="s">
        <v>321</v>
      </c>
      <c r="B234" s="141"/>
      <c r="C234" s="141"/>
      <c r="D234" s="141"/>
      <c r="E234" s="141"/>
      <c r="F234" s="187" t="s">
        <v>322</v>
      </c>
      <c r="G234" s="219"/>
      <c r="H234" s="135"/>
      <c r="I234" s="173"/>
    </row>
    <row r="235" spans="1:9" ht="20.100000000000001" customHeight="1">
      <c r="A235" s="140" t="s">
        <v>323</v>
      </c>
      <c r="B235" s="141"/>
      <c r="C235" s="141"/>
      <c r="D235" s="141"/>
      <c r="E235" s="141"/>
      <c r="F235" s="187" t="s">
        <v>324</v>
      </c>
      <c r="G235" s="219"/>
      <c r="H235" s="135"/>
    </row>
    <row r="236" spans="1:9" ht="20.100000000000001" customHeight="1">
      <c r="A236" s="140" t="s">
        <v>325</v>
      </c>
      <c r="B236" s="141"/>
      <c r="C236" s="141"/>
      <c r="D236" s="141"/>
      <c r="E236" s="141"/>
      <c r="F236" s="187" t="s">
        <v>326</v>
      </c>
      <c r="G236" s="219">
        <v>500000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19037283.219999999</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341">
        <v>1706828.33</v>
      </c>
      <c r="H242" s="135"/>
    </row>
    <row r="243" spans="1:10" ht="20.100000000000001" customHeight="1">
      <c r="A243" s="142" t="s">
        <v>331</v>
      </c>
      <c r="B243" s="143"/>
      <c r="C243" s="143"/>
      <c r="D243" s="143"/>
      <c r="E243" s="143"/>
      <c r="F243" s="201" t="s">
        <v>332</v>
      </c>
      <c r="G243" s="341"/>
      <c r="H243" s="135"/>
    </row>
    <row r="244" spans="1:10" ht="20.100000000000001" customHeight="1">
      <c r="A244" s="140" t="s">
        <v>333</v>
      </c>
      <c r="B244" s="141"/>
      <c r="C244" s="141"/>
      <c r="D244" s="141"/>
      <c r="E244" s="141"/>
      <c r="F244" s="187" t="s">
        <v>334</v>
      </c>
      <c r="G244" s="341">
        <v>749846.59</v>
      </c>
      <c r="H244" s="135"/>
    </row>
    <row r="245" spans="1:10" ht="20.100000000000001" customHeight="1">
      <c r="A245" s="142" t="s">
        <v>335</v>
      </c>
      <c r="B245" s="143"/>
      <c r="C245" s="143"/>
      <c r="D245" s="143"/>
      <c r="E245" s="143"/>
      <c r="F245" s="201" t="s">
        <v>336</v>
      </c>
      <c r="G245" s="341"/>
      <c r="H245" s="146"/>
      <c r="I245" s="174"/>
    </row>
    <row r="246" spans="1:10" ht="20.100000000000001" customHeight="1">
      <c r="A246" s="142" t="s">
        <v>337</v>
      </c>
      <c r="B246" s="143"/>
      <c r="C246" s="143"/>
      <c r="D246" s="143"/>
      <c r="E246" s="143"/>
      <c r="F246" s="214">
        <v>73050</v>
      </c>
      <c r="G246" s="341"/>
      <c r="H246" s="146"/>
      <c r="I246" s="174"/>
    </row>
    <row r="247" spans="1:10" ht="20.100000000000001" customHeight="1">
      <c r="A247" s="142" t="s">
        <v>410</v>
      </c>
      <c r="B247" s="143"/>
      <c r="C247" s="143"/>
      <c r="D247" s="143"/>
      <c r="E247" s="143"/>
      <c r="F247" s="214">
        <v>73100</v>
      </c>
      <c r="G247" s="341"/>
      <c r="H247" s="146"/>
      <c r="I247" s="174"/>
    </row>
    <row r="248" spans="1:10" ht="20.100000000000001" customHeight="1">
      <c r="A248" s="142" t="s">
        <v>338</v>
      </c>
      <c r="B248" s="143"/>
      <c r="C248" s="143"/>
      <c r="D248" s="143"/>
      <c r="E248" s="143"/>
      <c r="F248" s="201" t="s">
        <v>339</v>
      </c>
      <c r="G248" s="341"/>
      <c r="H248" s="146"/>
      <c r="I248" s="174"/>
    </row>
    <row r="249" spans="1:10" ht="20.100000000000001" customHeight="1">
      <c r="A249" s="142" t="s">
        <v>340</v>
      </c>
      <c r="B249" s="143"/>
      <c r="C249" s="143"/>
      <c r="D249" s="143"/>
      <c r="E249" s="143"/>
      <c r="F249" s="201" t="s">
        <v>341</v>
      </c>
      <c r="G249" s="341"/>
      <c r="H249" s="146"/>
      <c r="I249" s="174"/>
      <c r="J249" s="174"/>
    </row>
    <row r="250" spans="1:10" s="174" customFormat="1" ht="20.100000000000001" customHeight="1">
      <c r="A250" s="142" t="s">
        <v>342</v>
      </c>
      <c r="B250" s="143"/>
      <c r="C250" s="143"/>
      <c r="D250" s="143"/>
      <c r="E250" s="143"/>
      <c r="F250" s="201" t="s">
        <v>343</v>
      </c>
      <c r="G250" s="341"/>
      <c r="H250" s="146"/>
    </row>
    <row r="251" spans="1:10" ht="20.100000000000001" customHeight="1">
      <c r="A251" s="142" t="s">
        <v>344</v>
      </c>
      <c r="B251" s="143"/>
      <c r="C251" s="143"/>
      <c r="D251" s="143"/>
      <c r="E251" s="143"/>
      <c r="F251" s="201" t="s">
        <v>345</v>
      </c>
      <c r="G251" s="341"/>
      <c r="H251" s="146"/>
      <c r="I251" s="174"/>
      <c r="J251" s="174"/>
    </row>
    <row r="252" spans="1:10" ht="20.100000000000001" customHeight="1">
      <c r="A252" s="142" t="s">
        <v>346</v>
      </c>
      <c r="B252" s="143"/>
      <c r="C252" s="143"/>
      <c r="D252" s="143"/>
      <c r="E252" s="143"/>
      <c r="F252" s="201" t="s">
        <v>347</v>
      </c>
      <c r="G252" s="341">
        <v>200000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2656674.92</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91518881.140000001</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2051806</v>
      </c>
      <c r="H267" s="135"/>
    </row>
    <row r="268" spans="1:8" ht="20.100000000000001" customHeight="1">
      <c r="A268" s="140" t="s">
        <v>358</v>
      </c>
      <c r="B268" s="141"/>
      <c r="C268" s="141"/>
      <c r="D268" s="141"/>
      <c r="E268" s="141"/>
      <c r="F268" s="229">
        <v>31100</v>
      </c>
      <c r="G268" s="350">
        <v>9019623.4599999934</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11071429.459999993</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-43865690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-32794260.540000007</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C00000"/>
  </sheetPr>
  <dimension ref="A1:L278"/>
  <sheetViews>
    <sheetView showGridLines="0" topLeftCell="A246"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393</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2574710</v>
      </c>
      <c r="H12" s="135"/>
    </row>
    <row r="13" spans="1:8" ht="20.100000000000001" customHeight="1">
      <c r="A13" s="140" t="s">
        <v>9</v>
      </c>
      <c r="B13" s="141"/>
      <c r="C13" s="135" t="s">
        <v>11</v>
      </c>
      <c r="D13" s="141"/>
      <c r="E13" s="141"/>
      <c r="F13" s="187" t="s">
        <v>12</v>
      </c>
      <c r="G13" s="186">
        <v>14410661</v>
      </c>
      <c r="H13" s="135"/>
    </row>
    <row r="14" spans="1:8" ht="20.100000000000001" customHeight="1">
      <c r="A14" s="140" t="s">
        <v>9</v>
      </c>
      <c r="B14" s="141"/>
      <c r="C14" s="141" t="s">
        <v>13</v>
      </c>
      <c r="D14" s="141"/>
      <c r="E14" s="141"/>
      <c r="F14" s="187" t="s">
        <v>14</v>
      </c>
      <c r="G14" s="188">
        <v>6246774</v>
      </c>
      <c r="H14" s="135"/>
    </row>
    <row r="15" spans="1:8" ht="20.100000000000001" customHeight="1">
      <c r="A15" s="140" t="s">
        <v>9</v>
      </c>
      <c r="B15" s="141"/>
      <c r="C15" s="144" t="s">
        <v>15</v>
      </c>
      <c r="D15" s="141"/>
      <c r="E15" s="141"/>
      <c r="F15" s="187" t="s">
        <v>16</v>
      </c>
      <c r="G15" s="188">
        <v>473922</v>
      </c>
      <c r="H15" s="135"/>
    </row>
    <row r="16" spans="1:8" ht="20.100000000000001" customHeight="1">
      <c r="A16" s="140" t="s">
        <v>9</v>
      </c>
      <c r="B16" s="141"/>
      <c r="C16" s="144" t="s">
        <v>17</v>
      </c>
      <c r="D16" s="141"/>
      <c r="E16" s="141"/>
      <c r="F16" s="187" t="s">
        <v>18</v>
      </c>
      <c r="G16" s="189">
        <v>320716</v>
      </c>
      <c r="H16" s="135"/>
    </row>
    <row r="17" spans="1:8" ht="20.100000000000001" customHeight="1">
      <c r="A17" s="140" t="s">
        <v>9</v>
      </c>
      <c r="B17" s="141"/>
      <c r="C17" s="135" t="s">
        <v>19</v>
      </c>
      <c r="D17" s="141"/>
      <c r="E17" s="141"/>
      <c r="F17" s="190">
        <v>40160</v>
      </c>
      <c r="G17" s="189">
        <v>201046</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24227829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94414</v>
      </c>
      <c r="H21" s="146"/>
    </row>
    <row r="22" spans="1:8" ht="20.100000000000001" customHeight="1">
      <c r="A22" s="142" t="s">
        <v>21</v>
      </c>
      <c r="B22" s="141"/>
      <c r="C22" s="135" t="s">
        <v>11</v>
      </c>
      <c r="D22" s="141"/>
      <c r="E22" s="141"/>
      <c r="F22" s="187" t="s">
        <v>22</v>
      </c>
      <c r="G22" s="193">
        <v>667466</v>
      </c>
      <c r="H22" s="135"/>
    </row>
    <row r="23" spans="1:8" ht="20.100000000000001" customHeight="1">
      <c r="A23" s="142" t="s">
        <v>21</v>
      </c>
      <c r="B23" s="141"/>
      <c r="C23" s="141" t="s">
        <v>13</v>
      </c>
      <c r="D23" s="141"/>
      <c r="E23" s="141"/>
      <c r="F23" s="187" t="s">
        <v>23</v>
      </c>
      <c r="G23" s="194">
        <v>262726</v>
      </c>
      <c r="H23" s="135"/>
    </row>
    <row r="24" spans="1:8" ht="20.100000000000001" customHeight="1">
      <c r="A24" s="142" t="s">
        <v>21</v>
      </c>
      <c r="B24" s="141"/>
      <c r="C24" s="144" t="s">
        <v>15</v>
      </c>
      <c r="D24" s="141"/>
      <c r="E24" s="141"/>
      <c r="F24" s="187" t="s">
        <v>24</v>
      </c>
      <c r="G24" s="194">
        <v>18873</v>
      </c>
      <c r="H24" s="135"/>
    </row>
    <row r="25" spans="1:8" ht="20.100000000000001" customHeight="1">
      <c r="A25" s="142" t="s">
        <v>21</v>
      </c>
      <c r="B25" s="141"/>
      <c r="C25" s="144" t="s">
        <v>17</v>
      </c>
      <c r="D25" s="141"/>
      <c r="E25" s="141"/>
      <c r="F25" s="187" t="s">
        <v>25</v>
      </c>
      <c r="G25" s="194">
        <v>28403</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1071882</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99360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99360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25399071</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86300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170000</v>
      </c>
      <c r="H49" s="135"/>
    </row>
    <row r="50" spans="1:8" ht="20.100000000000001" customHeight="1">
      <c r="A50" s="140" t="s">
        <v>48</v>
      </c>
      <c r="B50" s="141"/>
      <c r="C50" s="141"/>
      <c r="D50" s="141"/>
      <c r="E50" s="141"/>
      <c r="F50" s="201" t="s">
        <v>49</v>
      </c>
      <c r="G50" s="199">
        <v>1125393</v>
      </c>
      <c r="H50" s="135"/>
    </row>
    <row r="51" spans="1:8" ht="20.100000000000001" customHeight="1">
      <c r="A51" s="140" t="s">
        <v>50</v>
      </c>
      <c r="B51" s="141"/>
      <c r="C51" s="141"/>
      <c r="D51" s="141"/>
      <c r="E51" s="141"/>
      <c r="F51" s="185">
        <v>40450</v>
      </c>
      <c r="G51" s="199">
        <v>1811411</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1429</v>
      </c>
      <c r="H55" s="135"/>
    </row>
    <row r="56" spans="1:8" ht="20.100000000000001" customHeight="1">
      <c r="A56" s="142" t="s">
        <v>59</v>
      </c>
      <c r="B56" s="143"/>
      <c r="C56" s="143"/>
      <c r="D56" s="143"/>
      <c r="E56" s="143"/>
      <c r="F56" s="201" t="s">
        <v>60</v>
      </c>
      <c r="G56" s="199">
        <v>46921</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1244521</v>
      </c>
      <c r="H58" s="135"/>
    </row>
    <row r="59" spans="1:8" ht="20.100000000000001" customHeight="1">
      <c r="A59" s="142" t="s">
        <v>65</v>
      </c>
      <c r="B59" s="143"/>
      <c r="C59" s="143"/>
      <c r="D59" s="143"/>
      <c r="E59" s="143"/>
      <c r="F59" s="201" t="s">
        <v>66</v>
      </c>
      <c r="G59" s="199">
        <v>238624</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30123670</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970680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970680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40112438</v>
      </c>
      <c r="H75" s="135"/>
    </row>
    <row r="76" spans="1:8" ht="20.100000000000001" customHeight="1">
      <c r="A76" s="140" t="s">
        <v>84</v>
      </c>
      <c r="B76" s="141"/>
      <c r="C76" s="141"/>
      <c r="D76" s="141"/>
      <c r="E76" s="141"/>
      <c r="F76" s="190">
        <v>42130</v>
      </c>
      <c r="G76" s="206">
        <v>13000</v>
      </c>
      <c r="H76" s="135"/>
    </row>
    <row r="77" spans="1:8" ht="20.100000000000001" customHeight="1">
      <c r="A77" s="148" t="s">
        <v>85</v>
      </c>
      <c r="B77" s="149"/>
      <c r="C77" s="149"/>
      <c r="D77" s="149"/>
      <c r="E77" s="149"/>
      <c r="F77" s="207" t="s">
        <v>86</v>
      </c>
      <c r="G77" s="208">
        <v>1456449</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10000</v>
      </c>
      <c r="H79" s="135"/>
    </row>
    <row r="80" spans="1:8" ht="20.100000000000001" customHeight="1">
      <c r="A80" s="140" t="s">
        <v>92</v>
      </c>
      <c r="B80" s="141"/>
      <c r="C80" s="141"/>
      <c r="D80" s="141"/>
      <c r="E80" s="141"/>
      <c r="F80" s="187" t="s">
        <v>93</v>
      </c>
      <c r="G80" s="206">
        <v>607600</v>
      </c>
      <c r="H80" s="135"/>
    </row>
    <row r="81" spans="1:10" ht="20.100000000000001" customHeight="1">
      <c r="A81" s="140" t="s">
        <v>94</v>
      </c>
      <c r="B81" s="141"/>
      <c r="C81" s="141"/>
      <c r="D81" s="141"/>
      <c r="E81" s="141"/>
      <c r="F81" s="187" t="s">
        <v>95</v>
      </c>
      <c r="G81" s="205">
        <v>6458496</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2000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48659983</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4250000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245590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4495590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534123</v>
      </c>
      <c r="H102" s="135"/>
    </row>
    <row r="103" spans="1:8" ht="20.100000000000001" customHeight="1">
      <c r="A103" s="140" t="s">
        <v>115</v>
      </c>
      <c r="B103" s="141"/>
      <c r="C103" s="141"/>
      <c r="D103" s="141"/>
      <c r="E103" s="141"/>
      <c r="F103" s="187" t="s">
        <v>116</v>
      </c>
      <c r="G103" s="338">
        <v>183888</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718011</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2418</v>
      </c>
      <c r="H110" s="135"/>
    </row>
    <row r="111" spans="1:8" ht="20.100000000000001" customHeight="1">
      <c r="A111" s="140" t="s">
        <v>123</v>
      </c>
      <c r="B111" s="141"/>
      <c r="C111" s="141"/>
      <c r="D111" s="141"/>
      <c r="E111" s="141"/>
      <c r="F111" s="187" t="s">
        <v>124</v>
      </c>
      <c r="G111" s="338">
        <v>1402</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3820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44077</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649</v>
      </c>
      <c r="H125" s="135"/>
    </row>
    <row r="126" spans="1:8" ht="20.100000000000001" customHeight="1">
      <c r="A126" s="140" t="s">
        <v>140</v>
      </c>
      <c r="B126" s="141"/>
      <c r="C126" s="141"/>
      <c r="D126" s="141"/>
      <c r="E126" s="141"/>
      <c r="F126" s="187" t="s">
        <v>141</v>
      </c>
      <c r="G126" s="338">
        <v>20000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64726</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196198</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7500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15</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203713</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85240193</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1584534</v>
      </c>
      <c r="H147" s="135"/>
    </row>
    <row r="148" spans="1:8" ht="20.100000000000001" customHeight="1">
      <c r="A148" s="140" t="s">
        <v>163</v>
      </c>
      <c r="B148" s="135"/>
      <c r="C148" s="135"/>
      <c r="D148" s="135"/>
      <c r="E148" s="135"/>
      <c r="F148" s="187" t="s">
        <v>164</v>
      </c>
      <c r="G148" s="219">
        <v>2177101</v>
      </c>
      <c r="H148" s="135"/>
    </row>
    <row r="149" spans="1:8" ht="20.100000000000001" customHeight="1">
      <c r="A149" s="140" t="s">
        <v>165</v>
      </c>
      <c r="B149" s="135"/>
      <c r="C149" s="135"/>
      <c r="D149" s="135"/>
      <c r="E149" s="135"/>
      <c r="F149" s="187" t="s">
        <v>166</v>
      </c>
      <c r="G149" s="219">
        <v>1690609</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16454756</v>
      </c>
      <c r="H152" s="135"/>
    </row>
    <row r="153" spans="1:8" ht="20.100000000000001" customHeight="1">
      <c r="A153" s="140" t="s">
        <v>173</v>
      </c>
      <c r="B153" s="141"/>
      <c r="C153" s="141"/>
      <c r="D153" s="141"/>
      <c r="E153" s="141"/>
      <c r="F153" s="187" t="s">
        <v>174</v>
      </c>
      <c r="G153" s="219">
        <v>1901569</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220671</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8954013</v>
      </c>
      <c r="H162" s="135"/>
    </row>
    <row r="163" spans="1:8" ht="20.100000000000001" customHeight="1">
      <c r="A163" s="140" t="s">
        <v>192</v>
      </c>
      <c r="B163" s="141"/>
      <c r="C163" s="141"/>
      <c r="D163" s="141"/>
      <c r="E163" s="141"/>
      <c r="F163" s="187" t="s">
        <v>193</v>
      </c>
      <c r="G163" s="219">
        <v>260033</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3656040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4957636</v>
      </c>
      <c r="H167" s="135"/>
    </row>
    <row r="168" spans="1:8" ht="20.100000000000001" customHeight="1">
      <c r="A168" s="140" t="s">
        <v>202</v>
      </c>
      <c r="B168" s="141"/>
      <c r="C168" s="141"/>
      <c r="D168" s="141"/>
      <c r="E168" s="141"/>
      <c r="F168" s="187" t="s">
        <v>203</v>
      </c>
      <c r="G168" s="219">
        <v>102157</v>
      </c>
      <c r="H168" s="135"/>
    </row>
    <row r="169" spans="1:8" ht="20.100000000000001" customHeight="1">
      <c r="A169" s="140" t="s">
        <v>204</v>
      </c>
      <c r="B169" s="141"/>
      <c r="C169" s="141"/>
      <c r="D169" s="141"/>
      <c r="E169" s="141"/>
      <c r="F169" s="187" t="s">
        <v>205</v>
      </c>
      <c r="G169" s="219">
        <v>50238</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6029253</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461370</v>
      </c>
      <c r="H177" s="135"/>
    </row>
    <row r="178" spans="1:8" ht="20.100000000000001" customHeight="1">
      <c r="A178" s="140" t="s">
        <v>219</v>
      </c>
      <c r="B178" s="141"/>
      <c r="C178" s="141"/>
      <c r="D178" s="141"/>
      <c r="E178" s="141"/>
      <c r="F178" s="187" t="s">
        <v>220</v>
      </c>
      <c r="G178" s="219">
        <v>1703627</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22363</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92000</v>
      </c>
      <c r="H184" s="135"/>
    </row>
    <row r="185" spans="1:8" ht="20.100000000000001" customHeight="1">
      <c r="A185" s="140" t="s">
        <v>233</v>
      </c>
      <c r="B185" s="141"/>
      <c r="C185" s="141"/>
      <c r="D185" s="141"/>
      <c r="E185" s="141"/>
      <c r="F185" s="187" t="s">
        <v>234</v>
      </c>
      <c r="G185" s="219">
        <v>3433108</v>
      </c>
      <c r="H185" s="135"/>
    </row>
    <row r="186" spans="1:8" ht="20.100000000000001" customHeight="1">
      <c r="A186" s="140" t="s">
        <v>235</v>
      </c>
      <c r="B186" s="141"/>
      <c r="C186" s="141"/>
      <c r="D186" s="141"/>
      <c r="E186" s="141"/>
      <c r="F186" s="187" t="s">
        <v>236</v>
      </c>
      <c r="G186" s="219">
        <v>5040237</v>
      </c>
      <c r="H186" s="135"/>
    </row>
    <row r="187" spans="1:8" ht="20.100000000000001" customHeight="1">
      <c r="A187" s="140" t="s">
        <v>237</v>
      </c>
      <c r="B187" s="141"/>
      <c r="C187" s="141"/>
      <c r="D187" s="141"/>
      <c r="E187" s="141"/>
      <c r="F187" s="187" t="s">
        <v>238</v>
      </c>
      <c r="G187" s="219">
        <v>508650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277226</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6245059</v>
      </c>
      <c r="H191" s="135"/>
    </row>
    <row r="192" spans="1:8" ht="20.100000000000001" customHeight="1">
      <c r="A192" s="140" t="s">
        <v>246</v>
      </c>
      <c r="B192" s="141"/>
      <c r="C192" s="141"/>
      <c r="D192" s="141"/>
      <c r="E192" s="141"/>
      <c r="F192" s="187" t="s">
        <v>247</v>
      </c>
      <c r="G192" s="219">
        <v>255000</v>
      </c>
      <c r="H192" s="135"/>
    </row>
    <row r="193" spans="1:8" ht="20.100000000000001" customHeight="1">
      <c r="A193" s="140" t="s">
        <v>248</v>
      </c>
      <c r="B193" s="141"/>
      <c r="C193" s="141"/>
      <c r="D193" s="141"/>
      <c r="E193" s="141"/>
      <c r="F193" s="187" t="s">
        <v>249</v>
      </c>
      <c r="G193" s="219">
        <v>973000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67050250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279147</v>
      </c>
      <c r="H199" s="135"/>
    </row>
    <row r="200" spans="1:8" ht="20.100000000000001" customHeight="1">
      <c r="A200" s="140" t="s">
        <v>254</v>
      </c>
      <c r="B200" s="141"/>
      <c r="C200" s="141"/>
      <c r="D200" s="141"/>
      <c r="E200" s="141"/>
      <c r="F200" s="187" t="s">
        <v>255</v>
      </c>
      <c r="G200" s="219">
        <v>69332</v>
      </c>
      <c r="H200" s="135"/>
    </row>
    <row r="201" spans="1:8" ht="20.100000000000001" customHeight="1">
      <c r="A201" s="140" t="s">
        <v>256</v>
      </c>
      <c r="B201" s="141"/>
      <c r="C201" s="141"/>
      <c r="D201" s="141"/>
      <c r="E201" s="141"/>
      <c r="F201" s="187" t="s">
        <v>257</v>
      </c>
      <c r="G201" s="219">
        <v>394068</v>
      </c>
      <c r="H201" s="135"/>
    </row>
    <row r="202" spans="1:8" ht="20.100000000000001" customHeight="1">
      <c r="A202" s="140" t="s">
        <v>258</v>
      </c>
      <c r="B202" s="141"/>
      <c r="C202" s="141"/>
      <c r="D202" s="141"/>
      <c r="E202" s="141"/>
      <c r="F202" s="187" t="s">
        <v>259</v>
      </c>
      <c r="G202" s="219">
        <v>172163</v>
      </c>
      <c r="H202" s="135"/>
    </row>
    <row r="203" spans="1:8" ht="20.100000000000001" customHeight="1">
      <c r="A203" s="140" t="s">
        <v>260</v>
      </c>
      <c r="B203" s="141"/>
      <c r="C203" s="141"/>
      <c r="D203" s="141"/>
      <c r="E203" s="141"/>
      <c r="F203" s="187" t="s">
        <v>261</v>
      </c>
      <c r="G203" s="219">
        <v>868073</v>
      </c>
      <c r="H203" s="135"/>
    </row>
    <row r="204" spans="1:8" ht="20.100000000000001" customHeight="1">
      <c r="A204" s="140" t="s">
        <v>262</v>
      </c>
      <c r="B204" s="141"/>
      <c r="C204" s="141"/>
      <c r="D204" s="141"/>
      <c r="E204" s="141"/>
      <c r="F204" s="187" t="s">
        <v>263</v>
      </c>
      <c r="G204" s="219">
        <v>563071</v>
      </c>
      <c r="H204" s="135"/>
    </row>
    <row r="205" spans="1:8" ht="20.100000000000001" customHeight="1">
      <c r="A205" s="140" t="s">
        <v>264</v>
      </c>
      <c r="B205" s="141"/>
      <c r="C205" s="141"/>
      <c r="D205" s="141"/>
      <c r="E205" s="141"/>
      <c r="F205" s="187" t="s">
        <v>265</v>
      </c>
      <c r="G205" s="219">
        <v>1873405</v>
      </c>
      <c r="H205" s="135"/>
    </row>
    <row r="206" spans="1:8" ht="20.100000000000001" customHeight="1">
      <c r="A206" s="140" t="s">
        <v>266</v>
      </c>
      <c r="B206" s="141"/>
      <c r="C206" s="141"/>
      <c r="D206" s="141"/>
      <c r="E206" s="141"/>
      <c r="F206" s="187" t="s">
        <v>267</v>
      </c>
      <c r="G206" s="219">
        <v>2101817</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0</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2458347</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1162221</v>
      </c>
      <c r="H217" s="135"/>
    </row>
    <row r="218" spans="1:8" ht="20.100000000000001" customHeight="1">
      <c r="A218" s="140" t="s">
        <v>289</v>
      </c>
      <c r="B218" s="141"/>
      <c r="C218" s="141"/>
      <c r="D218" s="141"/>
      <c r="E218" s="141"/>
      <c r="F218" s="187" t="s">
        <v>290</v>
      </c>
      <c r="G218" s="219">
        <v>951342</v>
      </c>
      <c r="H218" s="135"/>
    </row>
    <row r="219" spans="1:8" ht="20.100000000000001" customHeight="1">
      <c r="A219" s="140" t="s">
        <v>291</v>
      </c>
      <c r="B219" s="135"/>
      <c r="C219" s="135"/>
      <c r="D219" s="135"/>
      <c r="E219" s="135"/>
      <c r="F219" s="215" t="s">
        <v>292</v>
      </c>
      <c r="G219" s="219">
        <v>3112426</v>
      </c>
      <c r="H219" s="135"/>
    </row>
    <row r="220" spans="1:8" ht="20.100000000000001" customHeight="1">
      <c r="A220" s="140" t="s">
        <v>293</v>
      </c>
      <c r="B220" s="141"/>
      <c r="C220" s="141"/>
      <c r="D220" s="141"/>
      <c r="E220" s="141"/>
      <c r="F220" s="187" t="s">
        <v>294</v>
      </c>
      <c r="G220" s="219">
        <v>257641</v>
      </c>
      <c r="H220" s="135"/>
    </row>
    <row r="221" spans="1:8" ht="20.100000000000001" customHeight="1">
      <c r="A221" s="140" t="s">
        <v>295</v>
      </c>
      <c r="B221" s="141"/>
      <c r="C221" s="141"/>
      <c r="D221" s="141"/>
      <c r="E221" s="141"/>
      <c r="F221" s="187" t="s">
        <v>296</v>
      </c>
      <c r="G221" s="219">
        <v>167862</v>
      </c>
      <c r="H221" s="135"/>
    </row>
    <row r="222" spans="1:8" ht="20.100000000000001" customHeight="1">
      <c r="A222" s="142" t="s">
        <v>297</v>
      </c>
      <c r="B222" s="143"/>
      <c r="C222" s="143"/>
      <c r="D222" s="143"/>
      <c r="E222" s="143"/>
      <c r="F222" s="201" t="s">
        <v>298</v>
      </c>
      <c r="G222" s="219">
        <v>336223</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895050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1000860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16663048</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75866</v>
      </c>
      <c r="H242" s="135"/>
    </row>
    <row r="243" spans="1:10" ht="20.100000000000001" customHeight="1">
      <c r="A243" s="142" t="s">
        <v>331</v>
      </c>
      <c r="B243" s="143"/>
      <c r="C243" s="143"/>
      <c r="D243" s="143"/>
      <c r="E243" s="143"/>
      <c r="F243" s="201" t="s">
        <v>332</v>
      </c>
      <c r="G243" s="219">
        <v>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820818</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991476</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1888160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85601458</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5634525</v>
      </c>
      <c r="H267" s="135"/>
    </row>
    <row r="268" spans="1:8" ht="20.100000000000001" customHeight="1">
      <c r="A268" s="140" t="s">
        <v>358</v>
      </c>
      <c r="B268" s="141"/>
      <c r="C268" s="141"/>
      <c r="D268" s="141"/>
      <c r="E268" s="141"/>
      <c r="F268" s="229">
        <v>31100</v>
      </c>
      <c r="G268" s="350">
        <v>4775123</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10409648</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-49952215</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-39542567</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C00000"/>
  </sheetPr>
  <dimension ref="A1:L278"/>
  <sheetViews>
    <sheetView showGridLines="0" topLeftCell="A247"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394</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320622</v>
      </c>
      <c r="H12" s="135"/>
    </row>
    <row r="13" spans="1:8" ht="20.100000000000001" customHeight="1">
      <c r="A13" s="140" t="s">
        <v>9</v>
      </c>
      <c r="B13" s="141"/>
      <c r="C13" s="135" t="s">
        <v>11</v>
      </c>
      <c r="D13" s="141"/>
      <c r="E13" s="141"/>
      <c r="F13" s="187" t="s">
        <v>12</v>
      </c>
      <c r="G13" s="186">
        <v>2612623</v>
      </c>
      <c r="H13" s="135"/>
    </row>
    <row r="14" spans="1:8" ht="20.100000000000001" customHeight="1">
      <c r="A14" s="140" t="s">
        <v>9</v>
      </c>
      <c r="B14" s="141"/>
      <c r="C14" s="141" t="s">
        <v>13</v>
      </c>
      <c r="D14" s="141"/>
      <c r="E14" s="141"/>
      <c r="F14" s="187" t="s">
        <v>14</v>
      </c>
      <c r="G14" s="188">
        <v>9739</v>
      </c>
      <c r="H14" s="135"/>
    </row>
    <row r="15" spans="1:8" ht="20.100000000000001" customHeight="1">
      <c r="A15" s="140" t="s">
        <v>9</v>
      </c>
      <c r="B15" s="141"/>
      <c r="C15" s="144" t="s">
        <v>15</v>
      </c>
      <c r="D15" s="141"/>
      <c r="E15" s="141"/>
      <c r="F15" s="187" t="s">
        <v>16</v>
      </c>
      <c r="G15" s="188">
        <v>542791</v>
      </c>
      <c r="H15" s="135"/>
    </row>
    <row r="16" spans="1:8" ht="20.100000000000001" customHeight="1">
      <c r="A16" s="140" t="s">
        <v>9</v>
      </c>
      <c r="B16" s="141"/>
      <c r="C16" s="144" t="s">
        <v>17</v>
      </c>
      <c r="D16" s="141"/>
      <c r="E16" s="141"/>
      <c r="F16" s="187" t="s">
        <v>18</v>
      </c>
      <c r="G16" s="189">
        <v>23066</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3508841</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1652</v>
      </c>
      <c r="H21" s="146"/>
    </row>
    <row r="22" spans="1:8" ht="20.100000000000001" customHeight="1">
      <c r="A22" s="142" t="s">
        <v>21</v>
      </c>
      <c r="B22" s="141"/>
      <c r="C22" s="135" t="s">
        <v>11</v>
      </c>
      <c r="D22" s="141"/>
      <c r="E22" s="141"/>
      <c r="F22" s="187" t="s">
        <v>22</v>
      </c>
      <c r="G22" s="193">
        <v>33018</v>
      </c>
      <c r="H22" s="135"/>
    </row>
    <row r="23" spans="1:8" ht="20.100000000000001" customHeight="1">
      <c r="A23" s="142" t="s">
        <v>21</v>
      </c>
      <c r="B23" s="141"/>
      <c r="C23" s="141" t="s">
        <v>13</v>
      </c>
      <c r="D23" s="141"/>
      <c r="E23" s="141"/>
      <c r="F23" s="187" t="s">
        <v>23</v>
      </c>
      <c r="G23" s="194">
        <v>0</v>
      </c>
      <c r="H23" s="135"/>
    </row>
    <row r="24" spans="1:8" ht="20.100000000000001" customHeight="1">
      <c r="A24" s="142" t="s">
        <v>21</v>
      </c>
      <c r="B24" s="141"/>
      <c r="C24" s="144" t="s">
        <v>15</v>
      </c>
      <c r="D24" s="141"/>
      <c r="E24" s="141"/>
      <c r="F24" s="187" t="s">
        <v>24</v>
      </c>
      <c r="G24" s="194">
        <v>1318</v>
      </c>
      <c r="H24" s="135"/>
    </row>
    <row r="25" spans="1:8" ht="20.100000000000001" customHeight="1">
      <c r="A25" s="142" t="s">
        <v>21</v>
      </c>
      <c r="B25" s="141"/>
      <c r="C25" s="144" t="s">
        <v>17</v>
      </c>
      <c r="D25" s="141"/>
      <c r="E25" s="141"/>
      <c r="F25" s="187" t="s">
        <v>25</v>
      </c>
      <c r="G25" s="194">
        <v>0</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35988</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37506</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37506</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3582335</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190764.7</v>
      </c>
      <c r="H47" s="146"/>
    </row>
    <row r="48" spans="1:8" ht="20.100000000000001" customHeight="1">
      <c r="A48" s="140" t="s">
        <v>44</v>
      </c>
      <c r="B48" s="135"/>
      <c r="C48" s="147"/>
      <c r="D48" s="147"/>
      <c r="E48" s="147"/>
      <c r="F48" s="200" t="s">
        <v>45</v>
      </c>
      <c r="G48" s="199">
        <v>18548.560000000001</v>
      </c>
      <c r="H48" s="146"/>
    </row>
    <row r="49" spans="1:8" ht="20.100000000000001" customHeight="1">
      <c r="A49" s="140" t="s">
        <v>46</v>
      </c>
      <c r="B49" s="141"/>
      <c r="C49" s="141"/>
      <c r="D49" s="141"/>
      <c r="E49" s="141"/>
      <c r="F49" s="201" t="s">
        <v>47</v>
      </c>
      <c r="G49" s="199">
        <v>247188.02</v>
      </c>
      <c r="H49" s="135"/>
    </row>
    <row r="50" spans="1:8" ht="20.100000000000001" customHeight="1">
      <c r="A50" s="140" t="s">
        <v>48</v>
      </c>
      <c r="B50" s="141"/>
      <c r="C50" s="141"/>
      <c r="D50" s="141"/>
      <c r="E50" s="141"/>
      <c r="F50" s="201" t="s">
        <v>49</v>
      </c>
      <c r="G50" s="199">
        <v>565443</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180973</v>
      </c>
      <c r="H58" s="135"/>
    </row>
    <row r="59" spans="1:8" ht="20.100000000000001" customHeight="1">
      <c r="A59" s="142" t="s">
        <v>65</v>
      </c>
      <c r="B59" s="143"/>
      <c r="C59" s="143"/>
      <c r="D59" s="143"/>
      <c r="E59" s="143"/>
      <c r="F59" s="201" t="s">
        <v>66</v>
      </c>
      <c r="G59" s="199">
        <v>122888</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4908140.28</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842030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842030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17437031</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348497</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1100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2799758</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750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20587136</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800000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800000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1000</v>
      </c>
      <c r="H100" s="135"/>
    </row>
    <row r="101" spans="1:8" ht="20.100000000000001" customHeight="1">
      <c r="A101" s="140" t="s">
        <v>112</v>
      </c>
      <c r="B101" s="141"/>
      <c r="C101" s="141"/>
      <c r="D101" s="141"/>
      <c r="E101" s="141"/>
      <c r="F101" s="187" t="s">
        <v>113</v>
      </c>
      <c r="G101" s="338">
        <v>13000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14000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50000</v>
      </c>
      <c r="H110" s="135"/>
    </row>
    <row r="111" spans="1:8" ht="20.100000000000001" customHeight="1">
      <c r="A111" s="140" t="s">
        <v>123</v>
      </c>
      <c r="B111" s="141"/>
      <c r="C111" s="141"/>
      <c r="D111" s="141"/>
      <c r="E111" s="141"/>
      <c r="F111" s="187" t="s">
        <v>124</v>
      </c>
      <c r="G111" s="338">
        <v>80000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130000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10000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1790</v>
      </c>
      <c r="H125" s="135"/>
    </row>
    <row r="126" spans="1:8" ht="20.100000000000001" customHeight="1">
      <c r="A126" s="140" t="s">
        <v>140</v>
      </c>
      <c r="B126" s="141"/>
      <c r="C126" s="141"/>
      <c r="D126" s="141"/>
      <c r="E126" s="141"/>
      <c r="F126" s="187" t="s">
        <v>141</v>
      </c>
      <c r="G126" s="338">
        <v>119537</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131327</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50000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50000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27462633.280000001</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544679</v>
      </c>
      <c r="H147" s="135"/>
    </row>
    <row r="148" spans="1:8" ht="20.100000000000001" customHeight="1">
      <c r="A148" s="140" t="s">
        <v>163</v>
      </c>
      <c r="B148" s="135"/>
      <c r="C148" s="135"/>
      <c r="D148" s="135"/>
      <c r="E148" s="135"/>
      <c r="F148" s="187" t="s">
        <v>164</v>
      </c>
      <c r="G148" s="219">
        <v>577421</v>
      </c>
      <c r="H148" s="135"/>
    </row>
    <row r="149" spans="1:8" ht="20.100000000000001" customHeight="1">
      <c r="A149" s="140" t="s">
        <v>165</v>
      </c>
      <c r="B149" s="135"/>
      <c r="C149" s="135"/>
      <c r="D149" s="135"/>
      <c r="E149" s="135"/>
      <c r="F149" s="187" t="s">
        <v>166</v>
      </c>
      <c r="G149" s="219">
        <v>800980</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4309692</v>
      </c>
      <c r="H152" s="135"/>
    </row>
    <row r="153" spans="1:8" ht="20.100000000000001" customHeight="1">
      <c r="A153" s="140" t="s">
        <v>173</v>
      </c>
      <c r="B153" s="141"/>
      <c r="C153" s="141"/>
      <c r="D153" s="141"/>
      <c r="E153" s="141"/>
      <c r="F153" s="187" t="s">
        <v>174</v>
      </c>
      <c r="G153" s="219">
        <v>726135</v>
      </c>
      <c r="H153" s="135"/>
    </row>
    <row r="154" spans="1:8" ht="20.100000000000001" customHeight="1">
      <c r="A154" s="140" t="s">
        <v>175</v>
      </c>
      <c r="B154" s="141"/>
      <c r="C154" s="141"/>
      <c r="D154" s="141"/>
      <c r="E154" s="141"/>
      <c r="F154" s="187" t="s">
        <v>176</v>
      </c>
      <c r="G154" s="219">
        <v>11220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2824865</v>
      </c>
      <c r="H162" s="135"/>
    </row>
    <row r="163" spans="1:8" ht="20.100000000000001" customHeight="1">
      <c r="A163" s="140" t="s">
        <v>192</v>
      </c>
      <c r="B163" s="141"/>
      <c r="C163" s="141"/>
      <c r="D163" s="141"/>
      <c r="E163" s="141"/>
      <c r="F163" s="187" t="s">
        <v>193</v>
      </c>
      <c r="G163" s="219">
        <v>7438</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57375</v>
      </c>
      <c r="H166" s="135"/>
    </row>
    <row r="167" spans="1:8" ht="20.100000000000001" customHeight="1">
      <c r="A167" s="140" t="s">
        <v>200</v>
      </c>
      <c r="B167" s="141"/>
      <c r="C167" s="141"/>
      <c r="D167" s="141"/>
      <c r="E167" s="141"/>
      <c r="F167" s="187" t="s">
        <v>201</v>
      </c>
      <c r="G167" s="219">
        <v>2138980</v>
      </c>
      <c r="H167" s="135"/>
    </row>
    <row r="168" spans="1:8" ht="20.100000000000001" customHeight="1">
      <c r="A168" s="140" t="s">
        <v>202</v>
      </c>
      <c r="B168" s="141"/>
      <c r="C168" s="141"/>
      <c r="D168" s="141"/>
      <c r="E168" s="141"/>
      <c r="F168" s="187" t="s">
        <v>203</v>
      </c>
      <c r="G168" s="219">
        <v>30000</v>
      </c>
      <c r="H168" s="135"/>
    </row>
    <row r="169" spans="1:8" ht="20.100000000000001" customHeight="1">
      <c r="A169" s="140" t="s">
        <v>204</v>
      </c>
      <c r="B169" s="141"/>
      <c r="C169" s="141"/>
      <c r="D169" s="141"/>
      <c r="E169" s="141"/>
      <c r="F169" s="187" t="s">
        <v>205</v>
      </c>
      <c r="G169" s="219">
        <v>406258</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1309500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88740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187518</v>
      </c>
      <c r="H178" s="135"/>
    </row>
    <row r="179" spans="1:8" ht="20.100000000000001" customHeight="1">
      <c r="A179" s="140" t="s">
        <v>221</v>
      </c>
      <c r="B179" s="141"/>
      <c r="C179" s="141"/>
      <c r="D179" s="141"/>
      <c r="E179" s="141"/>
      <c r="F179" s="187" t="s">
        <v>222</v>
      </c>
      <c r="G179" s="219">
        <v>25000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13000</v>
      </c>
      <c r="H184" s="135"/>
    </row>
    <row r="185" spans="1:8" ht="20.100000000000001" customHeight="1">
      <c r="A185" s="140" t="s">
        <v>233</v>
      </c>
      <c r="B185" s="141"/>
      <c r="C185" s="141"/>
      <c r="D185" s="141"/>
      <c r="E185" s="141"/>
      <c r="F185" s="187" t="s">
        <v>234</v>
      </c>
      <c r="G185" s="219">
        <v>988302</v>
      </c>
      <c r="H185" s="135"/>
    </row>
    <row r="186" spans="1:8" ht="20.100000000000001" customHeight="1">
      <c r="A186" s="140" t="s">
        <v>235</v>
      </c>
      <c r="B186" s="141"/>
      <c r="C186" s="141"/>
      <c r="D186" s="141"/>
      <c r="E186" s="141"/>
      <c r="F186" s="187" t="s">
        <v>236</v>
      </c>
      <c r="G186" s="219">
        <v>1646866</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2287175</v>
      </c>
      <c r="H191" s="135"/>
    </row>
    <row r="192" spans="1:8" ht="20.100000000000001" customHeight="1">
      <c r="A192" s="140" t="s">
        <v>246</v>
      </c>
      <c r="B192" s="141"/>
      <c r="C192" s="141"/>
      <c r="D192" s="141"/>
      <c r="E192" s="141"/>
      <c r="F192" s="187" t="s">
        <v>247</v>
      </c>
      <c r="G192" s="219">
        <v>60000</v>
      </c>
      <c r="H192" s="135"/>
    </row>
    <row r="193" spans="1:8" ht="20.100000000000001" customHeight="1">
      <c r="A193" s="140" t="s">
        <v>248</v>
      </c>
      <c r="B193" s="141"/>
      <c r="C193" s="141"/>
      <c r="D193" s="141"/>
      <c r="E193" s="141"/>
      <c r="F193" s="187" t="s">
        <v>249</v>
      </c>
      <c r="G193" s="219">
        <v>724786</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19765930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271749</v>
      </c>
      <c r="H199" s="135"/>
    </row>
    <row r="200" spans="1:8" ht="20.100000000000001" customHeight="1">
      <c r="A200" s="140" t="s">
        <v>254</v>
      </c>
      <c r="B200" s="141"/>
      <c r="C200" s="141"/>
      <c r="D200" s="141"/>
      <c r="E200" s="141"/>
      <c r="F200" s="187" t="s">
        <v>255</v>
      </c>
      <c r="G200" s="219">
        <v>21738</v>
      </c>
      <c r="H200" s="135"/>
    </row>
    <row r="201" spans="1:8" ht="20.100000000000001" customHeight="1">
      <c r="A201" s="140" t="s">
        <v>256</v>
      </c>
      <c r="B201" s="141"/>
      <c r="C201" s="141"/>
      <c r="D201" s="141"/>
      <c r="E201" s="141"/>
      <c r="F201" s="187" t="s">
        <v>257</v>
      </c>
      <c r="G201" s="219">
        <v>62000</v>
      </c>
      <c r="H201" s="135"/>
    </row>
    <row r="202" spans="1:8" ht="20.100000000000001" customHeight="1">
      <c r="A202" s="140" t="s">
        <v>258</v>
      </c>
      <c r="B202" s="141"/>
      <c r="C202" s="141"/>
      <c r="D202" s="141"/>
      <c r="E202" s="141"/>
      <c r="F202" s="187" t="s">
        <v>259</v>
      </c>
      <c r="G202" s="219">
        <v>45584</v>
      </c>
      <c r="H202" s="135"/>
    </row>
    <row r="203" spans="1:8" ht="20.100000000000001" customHeight="1">
      <c r="A203" s="140" t="s">
        <v>260</v>
      </c>
      <c r="B203" s="141"/>
      <c r="C203" s="141"/>
      <c r="D203" s="141"/>
      <c r="E203" s="141"/>
      <c r="F203" s="187" t="s">
        <v>261</v>
      </c>
      <c r="G203" s="219">
        <v>1437238</v>
      </c>
      <c r="H203" s="135"/>
    </row>
    <row r="204" spans="1:8" ht="20.100000000000001" customHeight="1">
      <c r="A204" s="140" t="s">
        <v>262</v>
      </c>
      <c r="B204" s="141"/>
      <c r="C204" s="141"/>
      <c r="D204" s="141"/>
      <c r="E204" s="141"/>
      <c r="F204" s="187" t="s">
        <v>263</v>
      </c>
      <c r="G204" s="219">
        <v>157658</v>
      </c>
      <c r="H204" s="135"/>
    </row>
    <row r="205" spans="1:8" ht="20.100000000000001" customHeight="1">
      <c r="A205" s="140" t="s">
        <v>264</v>
      </c>
      <c r="B205" s="141"/>
      <c r="C205" s="141"/>
      <c r="D205" s="141"/>
      <c r="E205" s="141"/>
      <c r="F205" s="187" t="s">
        <v>265</v>
      </c>
      <c r="G205" s="219">
        <v>545681</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15300</v>
      </c>
      <c r="H207" s="135"/>
    </row>
    <row r="208" spans="1:8" ht="20.100000000000001" customHeight="1">
      <c r="A208" s="140" t="s">
        <v>270</v>
      </c>
      <c r="B208" s="141"/>
      <c r="C208" s="141"/>
      <c r="D208" s="141"/>
      <c r="E208" s="141"/>
      <c r="F208" s="187" t="s">
        <v>271</v>
      </c>
      <c r="G208" s="219">
        <v>173151</v>
      </c>
      <c r="H208" s="135"/>
    </row>
    <row r="209" spans="1:8" ht="20.100000000000001" customHeight="1">
      <c r="A209" s="140" t="s">
        <v>272</v>
      </c>
      <c r="B209" s="141"/>
      <c r="C209" s="141"/>
      <c r="D209" s="141"/>
      <c r="E209" s="141"/>
      <c r="F209" s="187" t="s">
        <v>273</v>
      </c>
      <c r="G209" s="219">
        <v>1400000</v>
      </c>
      <c r="H209" s="135"/>
    </row>
    <row r="210" spans="1:8" ht="20.100000000000001" customHeight="1">
      <c r="A210" s="140" t="s">
        <v>274</v>
      </c>
      <c r="B210" s="141"/>
      <c r="C210" s="141"/>
      <c r="D210" s="141"/>
      <c r="E210" s="141"/>
      <c r="F210" s="187" t="s">
        <v>275</v>
      </c>
      <c r="G210" s="219">
        <v>35000</v>
      </c>
      <c r="H210" s="135"/>
    </row>
    <row r="211" spans="1:8" ht="20.100000000000001" customHeight="1">
      <c r="A211" s="140" t="s">
        <v>276</v>
      </c>
      <c r="B211" s="141"/>
      <c r="C211" s="141"/>
      <c r="D211" s="141"/>
      <c r="E211" s="141"/>
      <c r="F211" s="187" t="s">
        <v>277</v>
      </c>
      <c r="G211" s="219">
        <v>22315</v>
      </c>
      <c r="H211" s="135"/>
    </row>
    <row r="212" spans="1:8" ht="20.100000000000001" customHeight="1">
      <c r="A212" s="140" t="s">
        <v>278</v>
      </c>
      <c r="B212" s="135"/>
      <c r="C212" s="135"/>
      <c r="D212" s="135"/>
      <c r="E212" s="135"/>
      <c r="F212" s="187" t="s">
        <v>279</v>
      </c>
      <c r="G212" s="219">
        <v>6320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834376</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4280</v>
      </c>
      <c r="H216" s="135"/>
    </row>
    <row r="217" spans="1:8" ht="20.100000000000001" customHeight="1">
      <c r="A217" s="140" t="s">
        <v>287</v>
      </c>
      <c r="B217" s="141"/>
      <c r="C217" s="141"/>
      <c r="D217" s="141"/>
      <c r="E217" s="141"/>
      <c r="F217" s="187" t="s">
        <v>288</v>
      </c>
      <c r="G217" s="219">
        <v>112175</v>
      </c>
      <c r="H217" s="135"/>
    </row>
    <row r="218" spans="1:8" ht="20.100000000000001" customHeight="1">
      <c r="A218" s="140" t="s">
        <v>289</v>
      </c>
      <c r="B218" s="141"/>
      <c r="C218" s="141"/>
      <c r="D218" s="141"/>
      <c r="E218" s="141"/>
      <c r="F218" s="187" t="s">
        <v>290</v>
      </c>
      <c r="G218" s="219">
        <v>734908</v>
      </c>
      <c r="H218" s="135"/>
    </row>
    <row r="219" spans="1:8" ht="20.100000000000001" customHeight="1">
      <c r="A219" s="140" t="s">
        <v>291</v>
      </c>
      <c r="B219" s="135"/>
      <c r="C219" s="135"/>
      <c r="D219" s="135"/>
      <c r="E219" s="135"/>
      <c r="F219" s="215" t="s">
        <v>292</v>
      </c>
      <c r="G219" s="219">
        <v>23290</v>
      </c>
      <c r="H219" s="135"/>
    </row>
    <row r="220" spans="1:8" ht="20.100000000000001" customHeight="1">
      <c r="A220" s="140" t="s">
        <v>293</v>
      </c>
      <c r="B220" s="141"/>
      <c r="C220" s="141"/>
      <c r="D220" s="141"/>
      <c r="E220" s="141"/>
      <c r="F220" s="187" t="s">
        <v>294</v>
      </c>
      <c r="G220" s="219">
        <v>402500</v>
      </c>
      <c r="H220" s="135"/>
    </row>
    <row r="221" spans="1:8" ht="20.100000000000001" customHeight="1">
      <c r="A221" s="140" t="s">
        <v>295</v>
      </c>
      <c r="B221" s="141"/>
      <c r="C221" s="141"/>
      <c r="D221" s="141"/>
      <c r="E221" s="141"/>
      <c r="F221" s="187" t="s">
        <v>296</v>
      </c>
      <c r="G221" s="219">
        <v>95549</v>
      </c>
      <c r="H221" s="135"/>
    </row>
    <row r="222" spans="1:8" ht="20.100000000000001" customHeight="1">
      <c r="A222" s="142" t="s">
        <v>297</v>
      </c>
      <c r="B222" s="143"/>
      <c r="C222" s="143"/>
      <c r="D222" s="143"/>
      <c r="E222" s="143"/>
      <c r="F222" s="201" t="s">
        <v>298</v>
      </c>
      <c r="G222" s="219">
        <v>60600</v>
      </c>
      <c r="H222" s="135"/>
    </row>
    <row r="223" spans="1:8" ht="20.100000000000001" customHeight="1">
      <c r="A223" s="140" t="s">
        <v>299</v>
      </c>
      <c r="B223" s="141"/>
      <c r="C223" s="141"/>
      <c r="D223" s="141"/>
      <c r="E223" s="141"/>
      <c r="F223" s="211" t="s">
        <v>300</v>
      </c>
      <c r="G223" s="219">
        <v>41100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45000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10000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65000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285000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6907512</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620000</v>
      </c>
      <c r="H243" s="135"/>
    </row>
    <row r="244" spans="1:10" ht="20.100000000000001" customHeight="1">
      <c r="A244" s="140" t="s">
        <v>333</v>
      </c>
      <c r="B244" s="141"/>
      <c r="C244" s="141"/>
      <c r="D244" s="141"/>
      <c r="E244" s="141"/>
      <c r="F244" s="187" t="s">
        <v>334</v>
      </c>
      <c r="G244" s="219">
        <v>530000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1150000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27823442</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3092762</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3092762</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128">
        <v>-2643037</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449725</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6.42578125" style="1" customWidth="1"/>
    <col min="2" max="2" width="21.42578125" style="1" customWidth="1"/>
    <col min="3" max="3" width="21.7109375" style="1" customWidth="1"/>
    <col min="4" max="4" width="16" style="1" customWidth="1"/>
    <col min="5" max="16384" width="8.85546875" style="1"/>
  </cols>
  <sheetData>
    <row r="1" spans="1:4" ht="15.75">
      <c r="A1" s="2" t="s">
        <v>362</v>
      </c>
      <c r="B1" s="232"/>
      <c r="C1" s="232"/>
      <c r="D1" s="232"/>
    </row>
    <row r="2" spans="1:4" ht="15.75">
      <c r="A2" s="2" t="s">
        <v>363</v>
      </c>
      <c r="B2" s="232"/>
      <c r="C2" s="232"/>
      <c r="D2" s="232"/>
    </row>
    <row r="3" spans="1:4" ht="15.75">
      <c r="A3" s="2" t="s">
        <v>364</v>
      </c>
      <c r="B3" s="232"/>
      <c r="C3" s="232"/>
      <c r="D3" s="232"/>
    </row>
    <row r="4" spans="1:4" ht="16.5" thickBot="1">
      <c r="A4" s="2"/>
      <c r="B4" s="232"/>
      <c r="C4" s="232"/>
      <c r="D4" s="232"/>
    </row>
    <row r="5" spans="1:4" ht="18.600000000000001" customHeight="1" thickBot="1">
      <c r="A5" s="13" t="s">
        <v>365</v>
      </c>
      <c r="B5" s="17" t="s">
        <v>366</v>
      </c>
      <c r="C5" s="3" t="s">
        <v>398</v>
      </c>
      <c r="D5" s="4" t="s">
        <v>368</v>
      </c>
    </row>
    <row r="6" spans="1:4">
      <c r="A6" s="14" t="s">
        <v>369</v>
      </c>
      <c r="B6" s="18">
        <f>'Eastern Florida'!$G$253</f>
        <v>0</v>
      </c>
      <c r="C6" s="308">
        <v>78371894.309999987</v>
      </c>
      <c r="D6" s="5">
        <f>B6-C6</f>
        <v>-78371894.309999987</v>
      </c>
    </row>
    <row r="7" spans="1:4">
      <c r="A7" s="15" t="s">
        <v>370</v>
      </c>
      <c r="B7" s="19">
        <f>Broward!$G$253</f>
        <v>0</v>
      </c>
      <c r="C7" s="307">
        <v>190788856</v>
      </c>
      <c r="D7" s="241">
        <f t="shared" ref="D7:D33" si="0">B7-C7</f>
        <v>-190788856</v>
      </c>
    </row>
    <row r="8" spans="1:4">
      <c r="A8" s="15" t="s">
        <v>371</v>
      </c>
      <c r="B8" s="19">
        <f>'Central Florida'!$G$253</f>
        <v>0</v>
      </c>
      <c r="C8" s="307">
        <v>36996569</v>
      </c>
      <c r="D8" s="241">
        <f t="shared" si="0"/>
        <v>-36996569</v>
      </c>
    </row>
    <row r="9" spans="1:4">
      <c r="A9" s="15" t="s">
        <v>372</v>
      </c>
      <c r="B9" s="19">
        <f>Chipola!$G$253</f>
        <v>0</v>
      </c>
      <c r="C9" s="307">
        <v>15716205</v>
      </c>
      <c r="D9" s="241">
        <f t="shared" si="0"/>
        <v>-15716205</v>
      </c>
    </row>
    <row r="10" spans="1:4">
      <c r="A10" s="15" t="s">
        <v>373</v>
      </c>
      <c r="B10" s="19">
        <f>Daytona!$G$253</f>
        <v>0</v>
      </c>
      <c r="C10" s="307">
        <v>86938559</v>
      </c>
      <c r="D10" s="241">
        <f t="shared" si="0"/>
        <v>-86938559</v>
      </c>
    </row>
    <row r="11" spans="1:4">
      <c r="A11" s="15" t="s">
        <v>374</v>
      </c>
      <c r="B11" s="19">
        <f>'Florida SouthWestern'!$G$253</f>
        <v>0</v>
      </c>
      <c r="C11" s="307">
        <v>69034819</v>
      </c>
      <c r="D11" s="241">
        <f t="shared" si="0"/>
        <v>-69034819</v>
      </c>
    </row>
    <row r="12" spans="1:4">
      <c r="A12" s="15" t="s">
        <v>375</v>
      </c>
      <c r="B12" s="19">
        <f>'Florida State College'!$G$253</f>
        <v>0</v>
      </c>
      <c r="C12" s="307">
        <v>144164999</v>
      </c>
      <c r="D12" s="241">
        <f t="shared" si="0"/>
        <v>-144164999</v>
      </c>
    </row>
    <row r="13" spans="1:4">
      <c r="A13" s="15" t="s">
        <v>376</v>
      </c>
      <c r="B13" s="19">
        <f>'Florida Keys'!$G$253</f>
        <v>0</v>
      </c>
      <c r="C13" s="307">
        <v>11208562</v>
      </c>
      <c r="D13" s="241">
        <f t="shared" si="0"/>
        <v>-11208562</v>
      </c>
    </row>
    <row r="14" spans="1:4">
      <c r="A14" s="15" t="s">
        <v>377</v>
      </c>
      <c r="B14" s="19">
        <f>'Gulf Coast'!$G$253</f>
        <v>0</v>
      </c>
      <c r="C14" s="307">
        <v>33083638</v>
      </c>
      <c r="D14" s="241">
        <f t="shared" si="0"/>
        <v>-33083638</v>
      </c>
    </row>
    <row r="15" spans="1:4">
      <c r="A15" s="15" t="s">
        <v>378</v>
      </c>
      <c r="B15" s="19">
        <f>Hillsborough!$G$253</f>
        <v>0</v>
      </c>
      <c r="C15" s="307">
        <v>125443306</v>
      </c>
      <c r="D15" s="241">
        <f t="shared" si="0"/>
        <v>-125443306</v>
      </c>
    </row>
    <row r="16" spans="1:4">
      <c r="A16" s="15" t="s">
        <v>379</v>
      </c>
      <c r="B16" s="19">
        <f>'Indian River'!$G$253</f>
        <v>0</v>
      </c>
      <c r="C16" s="307">
        <v>90271494</v>
      </c>
      <c r="D16" s="241">
        <f t="shared" si="0"/>
        <v>-90271494</v>
      </c>
    </row>
    <row r="17" spans="1:4">
      <c r="A17" s="15" t="s">
        <v>380</v>
      </c>
      <c r="B17" s="19">
        <f>'Florida Gateway'!$G$253</f>
        <v>0</v>
      </c>
      <c r="C17" s="307">
        <v>20829226</v>
      </c>
      <c r="D17" s="241">
        <f t="shared" si="0"/>
        <v>-20829226</v>
      </c>
    </row>
    <row r="18" spans="1:4">
      <c r="A18" s="15" t="s">
        <v>381</v>
      </c>
      <c r="B18" s="19">
        <f>'Lake-Sumter'!$G$253</f>
        <v>0</v>
      </c>
      <c r="C18" s="307">
        <v>23802703.999999996</v>
      </c>
      <c r="D18" s="241">
        <f t="shared" si="0"/>
        <v>-23802703.999999996</v>
      </c>
    </row>
    <row r="19" spans="1:4">
      <c r="A19" s="15" t="s">
        <v>382</v>
      </c>
      <c r="B19" s="19">
        <f>'State College of Florida'!$G$253</f>
        <v>0</v>
      </c>
      <c r="C19" s="307">
        <v>49907836</v>
      </c>
      <c r="D19" s="241">
        <f t="shared" si="0"/>
        <v>-49907836</v>
      </c>
    </row>
    <row r="20" spans="1:4">
      <c r="A20" s="15" t="s">
        <v>383</v>
      </c>
      <c r="B20" s="19">
        <f>'Miami Dade'!$G$253</f>
        <v>0</v>
      </c>
      <c r="C20" s="307">
        <v>351177995</v>
      </c>
      <c r="D20" s="241">
        <f t="shared" si="0"/>
        <v>-351177995</v>
      </c>
    </row>
    <row r="21" spans="1:4">
      <c r="A21" s="15" t="s">
        <v>384</v>
      </c>
      <c r="B21" s="19">
        <f>'North Florida'!$G$253</f>
        <v>0</v>
      </c>
      <c r="C21" s="307">
        <v>10643102</v>
      </c>
      <c r="D21" s="241">
        <f t="shared" si="0"/>
        <v>-10643102</v>
      </c>
    </row>
    <row r="22" spans="1:4">
      <c r="A22" s="15" t="s">
        <v>385</v>
      </c>
      <c r="B22" s="19">
        <f>'Northwest Florida'!$G$253</f>
        <v>0</v>
      </c>
      <c r="C22" s="307">
        <v>31978349</v>
      </c>
      <c r="D22" s="241">
        <f t="shared" si="0"/>
        <v>-31978349</v>
      </c>
    </row>
    <row r="23" spans="1:4">
      <c r="A23" s="15" t="s">
        <v>386</v>
      </c>
      <c r="B23" s="19">
        <f>'Palm Beach'!$G$253</f>
        <v>0</v>
      </c>
      <c r="C23" s="307">
        <v>126689629</v>
      </c>
      <c r="D23" s="241">
        <f t="shared" si="0"/>
        <v>-126689629</v>
      </c>
    </row>
    <row r="24" spans="1:4">
      <c r="A24" s="15" t="s">
        <v>387</v>
      </c>
      <c r="B24" s="19">
        <f>'Pasco-Hernando'!$G$253</f>
        <v>0</v>
      </c>
      <c r="C24" s="307">
        <v>52799491</v>
      </c>
      <c r="D24" s="241">
        <f t="shared" si="0"/>
        <v>-52799491</v>
      </c>
    </row>
    <row r="25" spans="1:4">
      <c r="A25" s="15" t="s">
        <v>388</v>
      </c>
      <c r="B25" s="19">
        <f>Pensacola!$G$253</f>
        <v>0</v>
      </c>
      <c r="C25" s="307">
        <v>54462836</v>
      </c>
      <c r="D25" s="241">
        <f t="shared" si="0"/>
        <v>-54462836</v>
      </c>
    </row>
    <row r="26" spans="1:4">
      <c r="A26" s="15" t="s">
        <v>389</v>
      </c>
      <c r="B26" s="19">
        <f>Polk!$G$253</f>
        <v>0</v>
      </c>
      <c r="C26" s="307">
        <v>52946994</v>
      </c>
      <c r="D26" s="241">
        <f t="shared" si="0"/>
        <v>-52946994</v>
      </c>
    </row>
    <row r="27" spans="1:4">
      <c r="A27" s="15" t="s">
        <v>390</v>
      </c>
      <c r="B27" s="19">
        <f>'St. Johns River'!$G$253</f>
        <v>0</v>
      </c>
      <c r="C27" s="307">
        <v>33089315</v>
      </c>
      <c r="D27" s="241">
        <f t="shared" si="0"/>
        <v>-33089315</v>
      </c>
    </row>
    <row r="28" spans="1:4">
      <c r="A28" s="15" t="s">
        <v>391</v>
      </c>
      <c r="B28" s="19">
        <f>'St. Pete'!$G$253</f>
        <v>0</v>
      </c>
      <c r="C28" s="307">
        <v>154102961</v>
      </c>
      <c r="D28" s="241">
        <f t="shared" si="0"/>
        <v>-154102961</v>
      </c>
    </row>
    <row r="29" spans="1:4">
      <c r="A29" s="15" t="s">
        <v>392</v>
      </c>
      <c r="B29" s="19">
        <f>'Santa Fe'!$G$253</f>
        <v>0</v>
      </c>
      <c r="C29" s="307">
        <v>84856264</v>
      </c>
      <c r="D29" s="241">
        <f t="shared" si="0"/>
        <v>-84856264</v>
      </c>
    </row>
    <row r="30" spans="1:4">
      <c r="A30" s="15" t="s">
        <v>393</v>
      </c>
      <c r="B30" s="19">
        <f>Seminole!$G$253</f>
        <v>0</v>
      </c>
      <c r="C30" s="307">
        <v>80387198</v>
      </c>
      <c r="D30" s="241">
        <f t="shared" si="0"/>
        <v>-80387198</v>
      </c>
    </row>
    <row r="31" spans="1:4">
      <c r="A31" s="15" t="s">
        <v>394</v>
      </c>
      <c r="B31" s="19">
        <f>'South Florida'!$G$253</f>
        <v>0</v>
      </c>
      <c r="C31" s="307">
        <v>22985213</v>
      </c>
      <c r="D31" s="241">
        <f t="shared" si="0"/>
        <v>-22985213</v>
      </c>
    </row>
    <row r="32" spans="1:4">
      <c r="A32" s="15" t="s">
        <v>395</v>
      </c>
      <c r="B32" s="19">
        <f>Tallahassee!$G$253</f>
        <v>0</v>
      </c>
      <c r="C32" s="307">
        <v>63266756</v>
      </c>
      <c r="D32" s="241">
        <f t="shared" si="0"/>
        <v>-63266756</v>
      </c>
    </row>
    <row r="33" spans="1:4" ht="15.75" thickBot="1">
      <c r="A33" s="16" t="s">
        <v>396</v>
      </c>
      <c r="B33" s="20">
        <f>Valencia!$G$253</f>
        <v>0</v>
      </c>
      <c r="C33" s="307" t="e">
        <f>[29]Valencia!$E$21</f>
        <v>#REF!</v>
      </c>
      <c r="D33" s="9" t="e">
        <f t="shared" si="0"/>
        <v>#REF!</v>
      </c>
    </row>
    <row r="34" spans="1:4" ht="18.75" thickBot="1">
      <c r="A34" s="28" t="s">
        <v>397</v>
      </c>
      <c r="B34" s="29">
        <f>SUM(B6:B33)</f>
        <v>0</v>
      </c>
      <c r="C34" s="11" t="e">
        <f>SUM(C6:C33)</f>
        <v>#REF!</v>
      </c>
      <c r="D34" s="12" t="e">
        <f>SUM(D6:D33)</f>
        <v>#REF!</v>
      </c>
    </row>
    <row r="37" spans="1:4">
      <c r="A37" s="232"/>
      <c r="B37" s="10"/>
      <c r="C37" s="232"/>
      <c r="D37" s="232"/>
    </row>
  </sheetData>
  <printOptions horizontalCentered="1"/>
  <pageMargins left="0.25" right="0.25" top="0.75" bottom="0.75" header="0.3" footer="0.3"/>
  <pageSetup fitToWidth="0" orientation="portrait"/>
  <legacy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C00000"/>
  </sheetPr>
  <dimension ref="A1:L278"/>
  <sheetViews>
    <sheetView showGridLines="0" topLeftCell="A241"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395</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96205</v>
      </c>
      <c r="H12" s="135"/>
    </row>
    <row r="13" spans="1:8" ht="20.100000000000001" customHeight="1">
      <c r="A13" s="140" t="s">
        <v>9</v>
      </c>
      <c r="B13" s="141"/>
      <c r="C13" s="135" t="s">
        <v>11</v>
      </c>
      <c r="D13" s="141"/>
      <c r="E13" s="141"/>
      <c r="F13" s="187" t="s">
        <v>12</v>
      </c>
      <c r="G13" s="186">
        <v>15138951</v>
      </c>
      <c r="H13" s="135"/>
    </row>
    <row r="14" spans="1:8" ht="20.100000000000001" customHeight="1">
      <c r="A14" s="140" t="s">
        <v>9</v>
      </c>
      <c r="B14" s="141"/>
      <c r="C14" s="141" t="s">
        <v>13</v>
      </c>
      <c r="D14" s="141"/>
      <c r="E14" s="141"/>
      <c r="F14" s="187" t="s">
        <v>14</v>
      </c>
      <c r="G14" s="188">
        <v>2593728</v>
      </c>
      <c r="H14" s="135"/>
    </row>
    <row r="15" spans="1:8" ht="20.100000000000001" customHeight="1">
      <c r="A15" s="140" t="s">
        <v>9</v>
      </c>
      <c r="B15" s="141"/>
      <c r="C15" s="144" t="s">
        <v>15</v>
      </c>
      <c r="D15" s="141"/>
      <c r="E15" s="141"/>
      <c r="F15" s="187" t="s">
        <v>16</v>
      </c>
      <c r="G15" s="188">
        <v>597925</v>
      </c>
      <c r="H15" s="135"/>
    </row>
    <row r="16" spans="1:8" ht="20.100000000000001" customHeight="1">
      <c r="A16" s="140" t="s">
        <v>9</v>
      </c>
      <c r="B16" s="141"/>
      <c r="C16" s="144" t="s">
        <v>17</v>
      </c>
      <c r="D16" s="141"/>
      <c r="E16" s="141"/>
      <c r="F16" s="187" t="s">
        <v>18</v>
      </c>
      <c r="G16" s="189">
        <v>152830</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18579639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2021990</v>
      </c>
      <c r="H22" s="135"/>
    </row>
    <row r="23" spans="1:8" ht="20.100000000000001" customHeight="1">
      <c r="A23" s="142" t="s">
        <v>21</v>
      </c>
      <c r="B23" s="141"/>
      <c r="C23" s="141" t="s">
        <v>13</v>
      </c>
      <c r="D23" s="141"/>
      <c r="E23" s="141"/>
      <c r="F23" s="187" t="s">
        <v>23</v>
      </c>
      <c r="G23" s="194">
        <v>246758</v>
      </c>
      <c r="H23" s="135"/>
    </row>
    <row r="24" spans="1:8" ht="20.100000000000001" customHeight="1">
      <c r="A24" s="142" t="s">
        <v>21</v>
      </c>
      <c r="B24" s="141"/>
      <c r="C24" s="144" t="s">
        <v>15</v>
      </c>
      <c r="D24" s="141"/>
      <c r="E24" s="141"/>
      <c r="F24" s="187" t="s">
        <v>24</v>
      </c>
      <c r="G24" s="194">
        <v>13211</v>
      </c>
      <c r="H24" s="135"/>
    </row>
    <row r="25" spans="1:8" ht="20.100000000000001" customHeight="1">
      <c r="A25" s="142" t="s">
        <v>21</v>
      </c>
      <c r="B25" s="141"/>
      <c r="C25" s="144" t="s">
        <v>17</v>
      </c>
      <c r="D25" s="141"/>
      <c r="E25" s="141"/>
      <c r="F25" s="187" t="s">
        <v>25</v>
      </c>
      <c r="G25" s="194">
        <v>64512</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2346471</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20926110</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100000</v>
      </c>
      <c r="H49" s="135"/>
    </row>
    <row r="50" spans="1:8" ht="20.100000000000001" customHeight="1">
      <c r="A50" s="140" t="s">
        <v>48</v>
      </c>
      <c r="B50" s="141"/>
      <c r="C50" s="141"/>
      <c r="D50" s="141"/>
      <c r="E50" s="141"/>
      <c r="F50" s="201" t="s">
        <v>49</v>
      </c>
      <c r="G50" s="199">
        <v>749837</v>
      </c>
      <c r="H50" s="135"/>
    </row>
    <row r="51" spans="1:8" ht="20.100000000000001" customHeight="1">
      <c r="A51" s="140" t="s">
        <v>50</v>
      </c>
      <c r="B51" s="141"/>
      <c r="C51" s="141"/>
      <c r="D51" s="141"/>
      <c r="E51" s="141"/>
      <c r="F51" s="185">
        <v>40450</v>
      </c>
      <c r="G51" s="199">
        <v>620000</v>
      </c>
      <c r="H51" s="135"/>
    </row>
    <row r="52" spans="1:8" ht="20.100000000000001" customHeight="1">
      <c r="A52" s="140" t="s">
        <v>51</v>
      </c>
      <c r="B52" s="141"/>
      <c r="C52" s="141"/>
      <c r="D52" s="141"/>
      <c r="E52" s="141"/>
      <c r="F52" s="201" t="s">
        <v>52</v>
      </c>
      <c r="G52" s="199">
        <v>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806130</v>
      </c>
      <c r="H58" s="135"/>
    </row>
    <row r="59" spans="1:8" ht="20.100000000000001" customHeight="1">
      <c r="A59" s="142" t="s">
        <v>65</v>
      </c>
      <c r="B59" s="143"/>
      <c r="C59" s="143"/>
      <c r="D59" s="143"/>
      <c r="E59" s="143"/>
      <c r="F59" s="201" t="s">
        <v>66</v>
      </c>
      <c r="G59" s="199">
        <v>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23202077</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29219153</v>
      </c>
      <c r="H75" s="135"/>
    </row>
    <row r="76" spans="1:8" ht="20.100000000000001" customHeight="1">
      <c r="A76" s="140" t="s">
        <v>84</v>
      </c>
      <c r="B76" s="141"/>
      <c r="C76" s="141"/>
      <c r="D76" s="141"/>
      <c r="E76" s="141"/>
      <c r="F76" s="190">
        <v>42130</v>
      </c>
      <c r="G76" s="206">
        <v>25000</v>
      </c>
      <c r="H76" s="135"/>
    </row>
    <row r="77" spans="1:8" ht="20.100000000000001" customHeight="1">
      <c r="A77" s="148" t="s">
        <v>85</v>
      </c>
      <c r="B77" s="149"/>
      <c r="C77" s="149"/>
      <c r="D77" s="149"/>
      <c r="E77" s="149"/>
      <c r="F77" s="207" t="s">
        <v>86</v>
      </c>
      <c r="G77" s="208">
        <v>745684</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186245</v>
      </c>
      <c r="H80" s="135"/>
    </row>
    <row r="81" spans="1:10" ht="20.100000000000001" customHeight="1">
      <c r="A81" s="140" t="s">
        <v>94</v>
      </c>
      <c r="B81" s="141"/>
      <c r="C81" s="141"/>
      <c r="D81" s="141"/>
      <c r="E81" s="141"/>
      <c r="F81" s="187" t="s">
        <v>95</v>
      </c>
      <c r="G81" s="205">
        <v>5576841</v>
      </c>
      <c r="H81" s="135"/>
    </row>
    <row r="82" spans="1:10" ht="20.100000000000001" customHeight="1">
      <c r="A82" s="150" t="s">
        <v>96</v>
      </c>
      <c r="B82" s="151"/>
      <c r="C82" s="151"/>
      <c r="D82" s="151"/>
      <c r="E82" s="151"/>
      <c r="F82" s="204" t="s">
        <v>97</v>
      </c>
      <c r="G82" s="206">
        <v>51837</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35804760</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1000000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1000000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25000</v>
      </c>
      <c r="H102" s="135"/>
    </row>
    <row r="103" spans="1:8" ht="20.100000000000001" customHeight="1">
      <c r="A103" s="140" t="s">
        <v>115</v>
      </c>
      <c r="B103" s="141"/>
      <c r="C103" s="141"/>
      <c r="D103" s="141"/>
      <c r="E103" s="141"/>
      <c r="F103" s="187" t="s">
        <v>116</v>
      </c>
      <c r="G103" s="338">
        <v>25000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50000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500000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500000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0</v>
      </c>
      <c r="H125" s="135"/>
    </row>
    <row r="126" spans="1:8" ht="20.100000000000001" customHeight="1">
      <c r="A126" s="140" t="s">
        <v>140</v>
      </c>
      <c r="B126" s="141"/>
      <c r="C126" s="141"/>
      <c r="D126" s="141"/>
      <c r="E126" s="141"/>
      <c r="F126" s="187" t="s">
        <v>141</v>
      </c>
      <c r="G126" s="338">
        <v>693163</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693163</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1000000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1000000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62250000</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1649428</v>
      </c>
      <c r="H147" s="135"/>
    </row>
    <row r="148" spans="1:8" ht="20.100000000000001" customHeight="1">
      <c r="A148" s="140" t="s">
        <v>163</v>
      </c>
      <c r="B148" s="135"/>
      <c r="C148" s="135"/>
      <c r="D148" s="135"/>
      <c r="E148" s="135"/>
      <c r="F148" s="187" t="s">
        <v>164</v>
      </c>
      <c r="G148" s="219">
        <v>1175792</v>
      </c>
      <c r="H148" s="135"/>
    </row>
    <row r="149" spans="1:8" ht="20.100000000000001" customHeight="1">
      <c r="A149" s="140" t="s">
        <v>165</v>
      </c>
      <c r="B149" s="135"/>
      <c r="C149" s="135"/>
      <c r="D149" s="135"/>
      <c r="E149" s="135"/>
      <c r="F149" s="187" t="s">
        <v>166</v>
      </c>
      <c r="G149" s="219">
        <v>509608</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11897085</v>
      </c>
      <c r="H152" s="135"/>
    </row>
    <row r="153" spans="1:8" ht="20.100000000000001" customHeight="1">
      <c r="A153" s="140" t="s">
        <v>173</v>
      </c>
      <c r="B153" s="141"/>
      <c r="C153" s="141"/>
      <c r="D153" s="141"/>
      <c r="E153" s="141"/>
      <c r="F153" s="187" t="s">
        <v>174</v>
      </c>
      <c r="G153" s="219">
        <v>0</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8434371</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3999240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3950745</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3517482</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347063</v>
      </c>
      <c r="H177" s="135"/>
    </row>
    <row r="178" spans="1:8" ht="20.100000000000001" customHeight="1">
      <c r="A178" s="140" t="s">
        <v>219</v>
      </c>
      <c r="B178" s="141"/>
      <c r="C178" s="141"/>
      <c r="D178" s="141"/>
      <c r="E178" s="141"/>
      <c r="F178" s="187" t="s">
        <v>220</v>
      </c>
      <c r="G178" s="219">
        <v>1028651</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2646885</v>
      </c>
      <c r="H185" s="135"/>
    </row>
    <row r="186" spans="1:8" ht="20.100000000000001" customHeight="1">
      <c r="A186" s="140" t="s">
        <v>235</v>
      </c>
      <c r="B186" s="141"/>
      <c r="C186" s="141"/>
      <c r="D186" s="141"/>
      <c r="E186" s="141"/>
      <c r="F186" s="187" t="s">
        <v>236</v>
      </c>
      <c r="G186" s="219">
        <v>3259598</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4584052</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2000000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49000000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123333</v>
      </c>
      <c r="H199" s="135"/>
    </row>
    <row r="200" spans="1:8" ht="20.100000000000001" customHeight="1">
      <c r="A200" s="140" t="s">
        <v>254</v>
      </c>
      <c r="B200" s="141"/>
      <c r="C200" s="141"/>
      <c r="D200" s="141"/>
      <c r="E200" s="141"/>
      <c r="F200" s="187" t="s">
        <v>255</v>
      </c>
      <c r="G200" s="219">
        <v>39337</v>
      </c>
      <c r="H200" s="135"/>
    </row>
    <row r="201" spans="1:8" ht="20.100000000000001" customHeight="1">
      <c r="A201" s="140" t="s">
        <v>256</v>
      </c>
      <c r="B201" s="141"/>
      <c r="C201" s="141"/>
      <c r="D201" s="141"/>
      <c r="E201" s="141"/>
      <c r="F201" s="187" t="s">
        <v>257</v>
      </c>
      <c r="G201" s="219">
        <v>458513</v>
      </c>
      <c r="H201" s="135"/>
    </row>
    <row r="202" spans="1:8" ht="20.100000000000001" customHeight="1">
      <c r="A202" s="140" t="s">
        <v>258</v>
      </c>
      <c r="B202" s="141"/>
      <c r="C202" s="141"/>
      <c r="D202" s="141"/>
      <c r="E202" s="141"/>
      <c r="F202" s="187" t="s">
        <v>259</v>
      </c>
      <c r="G202" s="219">
        <v>67319</v>
      </c>
      <c r="H202" s="135"/>
    </row>
    <row r="203" spans="1:8" ht="20.100000000000001" customHeight="1">
      <c r="A203" s="140" t="s">
        <v>260</v>
      </c>
      <c r="B203" s="141"/>
      <c r="C203" s="141"/>
      <c r="D203" s="141"/>
      <c r="E203" s="141"/>
      <c r="F203" s="187" t="s">
        <v>261</v>
      </c>
      <c r="G203" s="219">
        <v>687988</v>
      </c>
      <c r="H203" s="135"/>
    </row>
    <row r="204" spans="1:8" ht="20.100000000000001" customHeight="1">
      <c r="A204" s="140" t="s">
        <v>262</v>
      </c>
      <c r="B204" s="141"/>
      <c r="C204" s="141"/>
      <c r="D204" s="141"/>
      <c r="E204" s="141"/>
      <c r="F204" s="187" t="s">
        <v>263</v>
      </c>
      <c r="G204" s="219">
        <v>265446</v>
      </c>
      <c r="H204" s="135"/>
    </row>
    <row r="205" spans="1:8" ht="20.100000000000001" customHeight="1">
      <c r="A205" s="140" t="s">
        <v>264</v>
      </c>
      <c r="B205" s="141"/>
      <c r="C205" s="141"/>
      <c r="D205" s="141"/>
      <c r="E205" s="141"/>
      <c r="F205" s="187" t="s">
        <v>265</v>
      </c>
      <c r="G205" s="219">
        <v>1144908</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86271</v>
      </c>
      <c r="H207" s="135"/>
    </row>
    <row r="208" spans="1:8" ht="20.100000000000001" customHeight="1">
      <c r="A208" s="140" t="s">
        <v>270</v>
      </c>
      <c r="B208" s="141"/>
      <c r="C208" s="141"/>
      <c r="D208" s="141"/>
      <c r="E208" s="141"/>
      <c r="F208" s="187" t="s">
        <v>271</v>
      </c>
      <c r="G208" s="219">
        <v>111565</v>
      </c>
      <c r="H208" s="135"/>
    </row>
    <row r="209" spans="1:8" ht="20.100000000000001" customHeight="1">
      <c r="A209" s="140" t="s">
        <v>272</v>
      </c>
      <c r="B209" s="141"/>
      <c r="C209" s="141"/>
      <c r="D209" s="141"/>
      <c r="E209" s="141"/>
      <c r="F209" s="187" t="s">
        <v>273</v>
      </c>
      <c r="G209" s="219">
        <v>1045700</v>
      </c>
      <c r="H209" s="135"/>
    </row>
    <row r="210" spans="1:8" ht="20.100000000000001" customHeight="1">
      <c r="A210" s="140" t="s">
        <v>274</v>
      </c>
      <c r="B210" s="141"/>
      <c r="C210" s="141"/>
      <c r="D210" s="141"/>
      <c r="E210" s="141"/>
      <c r="F210" s="187" t="s">
        <v>275</v>
      </c>
      <c r="G210" s="219">
        <v>4990</v>
      </c>
      <c r="H210" s="135"/>
    </row>
    <row r="211" spans="1:8" ht="20.100000000000001" customHeight="1">
      <c r="A211" s="140" t="s">
        <v>276</v>
      </c>
      <c r="B211" s="141"/>
      <c r="C211" s="141"/>
      <c r="D211" s="141"/>
      <c r="E211" s="141"/>
      <c r="F211" s="187" t="s">
        <v>277</v>
      </c>
      <c r="G211" s="219">
        <v>53157</v>
      </c>
      <c r="H211" s="135"/>
    </row>
    <row r="212" spans="1:8" ht="20.100000000000001" customHeight="1">
      <c r="A212" s="140" t="s">
        <v>278</v>
      </c>
      <c r="B212" s="135"/>
      <c r="C212" s="135"/>
      <c r="D212" s="135"/>
      <c r="E212" s="135"/>
      <c r="F212" s="187" t="s">
        <v>279</v>
      </c>
      <c r="G212" s="219">
        <v>138</v>
      </c>
      <c r="H212" s="135"/>
    </row>
    <row r="213" spans="1:8" ht="20.100000000000001" customHeight="1">
      <c r="A213" s="140" t="s">
        <v>280</v>
      </c>
      <c r="B213" s="135"/>
      <c r="C213" s="135"/>
      <c r="D213" s="135"/>
      <c r="E213" s="135"/>
      <c r="F213" s="190">
        <v>64007</v>
      </c>
      <c r="G213" s="219">
        <v>149863</v>
      </c>
      <c r="H213" s="135"/>
    </row>
    <row r="214" spans="1:8" ht="20.100000000000001" customHeight="1">
      <c r="A214" s="140" t="s">
        <v>281</v>
      </c>
      <c r="B214" s="141"/>
      <c r="C214" s="141"/>
      <c r="D214" s="141"/>
      <c r="E214" s="141"/>
      <c r="F214" s="187" t="s">
        <v>282</v>
      </c>
      <c r="G214" s="219">
        <v>1888511</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913880</v>
      </c>
      <c r="H217" s="135"/>
    </row>
    <row r="218" spans="1:8" ht="20.100000000000001" customHeight="1">
      <c r="A218" s="140" t="s">
        <v>289</v>
      </c>
      <c r="B218" s="141"/>
      <c r="C218" s="141"/>
      <c r="D218" s="141"/>
      <c r="E218" s="141"/>
      <c r="F218" s="187" t="s">
        <v>290</v>
      </c>
      <c r="G218" s="219">
        <v>455955</v>
      </c>
      <c r="H218" s="135"/>
    </row>
    <row r="219" spans="1:8" ht="20.100000000000001" customHeight="1">
      <c r="A219" s="140" t="s">
        <v>291</v>
      </c>
      <c r="B219" s="135"/>
      <c r="C219" s="135"/>
      <c r="D219" s="135"/>
      <c r="E219" s="135"/>
      <c r="F219" s="215" t="s">
        <v>292</v>
      </c>
      <c r="G219" s="219">
        <v>567113</v>
      </c>
      <c r="H219" s="135"/>
    </row>
    <row r="220" spans="1:8" ht="20.100000000000001" customHeight="1">
      <c r="A220" s="140" t="s">
        <v>293</v>
      </c>
      <c r="B220" s="141"/>
      <c r="C220" s="141"/>
      <c r="D220" s="141"/>
      <c r="E220" s="141"/>
      <c r="F220" s="187" t="s">
        <v>294</v>
      </c>
      <c r="G220" s="219">
        <v>197239</v>
      </c>
      <c r="H220" s="135"/>
    </row>
    <row r="221" spans="1:8" ht="20.100000000000001" customHeight="1">
      <c r="A221" s="140" t="s">
        <v>295</v>
      </c>
      <c r="B221" s="141"/>
      <c r="C221" s="141"/>
      <c r="D221" s="141"/>
      <c r="E221" s="141"/>
      <c r="F221" s="187" t="s">
        <v>296</v>
      </c>
      <c r="G221" s="219">
        <v>231608</v>
      </c>
      <c r="H221" s="135"/>
    </row>
    <row r="222" spans="1:8" ht="20.100000000000001" customHeight="1">
      <c r="A222" s="142" t="s">
        <v>297</v>
      </c>
      <c r="B222" s="143"/>
      <c r="C222" s="143"/>
      <c r="D222" s="143"/>
      <c r="E222" s="143"/>
      <c r="F222" s="201" t="s">
        <v>298</v>
      </c>
      <c r="G222" s="219">
        <v>17475</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48874</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4440817</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13000000</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94000</v>
      </c>
      <c r="H243" s="135"/>
    </row>
    <row r="244" spans="1:10" ht="20.100000000000001" customHeight="1">
      <c r="A244" s="140" t="s">
        <v>333</v>
      </c>
      <c r="B244" s="141"/>
      <c r="C244" s="141"/>
      <c r="D244" s="141"/>
      <c r="E244" s="141"/>
      <c r="F244" s="187" t="s">
        <v>334</v>
      </c>
      <c r="G244" s="219">
        <v>156000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250000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62250000</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6133472</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6133472</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6133472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00000"/>
  </sheetPr>
  <dimension ref="A1:L278"/>
  <sheetViews>
    <sheetView showGridLines="0" topLeftCell="A256"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396</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3965663</v>
      </c>
      <c r="H12" s="135"/>
    </row>
    <row r="13" spans="1:8" ht="20.100000000000001" customHeight="1">
      <c r="A13" s="140" t="s">
        <v>9</v>
      </c>
      <c r="B13" s="141"/>
      <c r="C13" s="135" t="s">
        <v>11</v>
      </c>
      <c r="D13" s="141"/>
      <c r="E13" s="141"/>
      <c r="F13" s="187" t="s">
        <v>12</v>
      </c>
      <c r="G13" s="186">
        <v>44608036</v>
      </c>
      <c r="H13" s="135"/>
    </row>
    <row r="14" spans="1:8" ht="20.100000000000001" customHeight="1">
      <c r="A14" s="140" t="s">
        <v>9</v>
      </c>
      <c r="B14" s="141"/>
      <c r="C14" s="141" t="s">
        <v>13</v>
      </c>
      <c r="D14" s="141"/>
      <c r="E14" s="141"/>
      <c r="F14" s="187" t="s">
        <v>14</v>
      </c>
      <c r="G14" s="188">
        <v>20211472</v>
      </c>
      <c r="H14" s="135"/>
    </row>
    <row r="15" spans="1:8" ht="20.100000000000001" customHeight="1">
      <c r="A15" s="140" t="s">
        <v>9</v>
      </c>
      <c r="B15" s="141"/>
      <c r="C15" s="144" t="s">
        <v>15</v>
      </c>
      <c r="D15" s="141"/>
      <c r="E15" s="141"/>
      <c r="F15" s="187" t="s">
        <v>16</v>
      </c>
      <c r="G15" s="188">
        <v>468649</v>
      </c>
      <c r="H15" s="135"/>
    </row>
    <row r="16" spans="1:8" ht="20.100000000000001" customHeight="1">
      <c r="A16" s="140" t="s">
        <v>9</v>
      </c>
      <c r="B16" s="141"/>
      <c r="C16" s="144" t="s">
        <v>17</v>
      </c>
      <c r="D16" s="141"/>
      <c r="E16" s="141"/>
      <c r="F16" s="187" t="s">
        <v>18</v>
      </c>
      <c r="G16" s="189">
        <v>2056167</v>
      </c>
      <c r="H16" s="135"/>
    </row>
    <row r="17" spans="1:8" ht="20.100000000000001" customHeight="1">
      <c r="A17" s="140" t="s">
        <v>9</v>
      </c>
      <c r="B17" s="141"/>
      <c r="C17" s="135" t="s">
        <v>19</v>
      </c>
      <c r="D17" s="141"/>
      <c r="E17" s="141"/>
      <c r="F17" s="190">
        <v>40160</v>
      </c>
      <c r="G17" s="189">
        <v>211857</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71521844</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362937</v>
      </c>
      <c r="H21" s="146"/>
    </row>
    <row r="22" spans="1:8" ht="20.100000000000001" customHeight="1">
      <c r="A22" s="142" t="s">
        <v>21</v>
      </c>
      <c r="B22" s="141"/>
      <c r="C22" s="135" t="s">
        <v>11</v>
      </c>
      <c r="D22" s="141"/>
      <c r="E22" s="141"/>
      <c r="F22" s="187" t="s">
        <v>22</v>
      </c>
      <c r="G22" s="193">
        <v>9303211</v>
      </c>
      <c r="H22" s="135"/>
    </row>
    <row r="23" spans="1:8" ht="20.100000000000001" customHeight="1">
      <c r="A23" s="142" t="s">
        <v>21</v>
      </c>
      <c r="B23" s="141"/>
      <c r="C23" s="141" t="s">
        <v>13</v>
      </c>
      <c r="D23" s="141"/>
      <c r="E23" s="141"/>
      <c r="F23" s="187" t="s">
        <v>23</v>
      </c>
      <c r="G23" s="194">
        <v>3669226</v>
      </c>
      <c r="H23" s="135"/>
    </row>
    <row r="24" spans="1:8" ht="20.100000000000001" customHeight="1">
      <c r="A24" s="142" t="s">
        <v>21</v>
      </c>
      <c r="B24" s="141"/>
      <c r="C24" s="144" t="s">
        <v>15</v>
      </c>
      <c r="D24" s="141"/>
      <c r="E24" s="141"/>
      <c r="F24" s="187" t="s">
        <v>24</v>
      </c>
      <c r="G24" s="194">
        <v>139520</v>
      </c>
      <c r="H24" s="135"/>
    </row>
    <row r="25" spans="1:8" ht="20.100000000000001" customHeight="1">
      <c r="A25" s="142" t="s">
        <v>21</v>
      </c>
      <c r="B25" s="141"/>
      <c r="C25" s="144" t="s">
        <v>17</v>
      </c>
      <c r="D25" s="141"/>
      <c r="E25" s="141"/>
      <c r="F25" s="187" t="s">
        <v>25</v>
      </c>
      <c r="G25" s="194">
        <v>754644</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14229538</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85751382</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10142066</v>
      </c>
      <c r="H47" s="146"/>
    </row>
    <row r="48" spans="1:8" ht="20.100000000000001" customHeight="1">
      <c r="A48" s="140" t="s">
        <v>44</v>
      </c>
      <c r="B48" s="135"/>
      <c r="C48" s="147"/>
      <c r="D48" s="147"/>
      <c r="E48" s="147"/>
      <c r="F48" s="200" t="s">
        <v>45</v>
      </c>
      <c r="G48" s="199">
        <v>1412897</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2979733</v>
      </c>
      <c r="H50" s="135"/>
    </row>
    <row r="51" spans="1:8" ht="20.100000000000001" customHeight="1">
      <c r="A51" s="140" t="s">
        <v>50</v>
      </c>
      <c r="B51" s="141"/>
      <c r="C51" s="141"/>
      <c r="D51" s="141"/>
      <c r="E51" s="141"/>
      <c r="F51" s="185">
        <v>40450</v>
      </c>
      <c r="G51" s="199">
        <v>4712550.4000000004</v>
      </c>
      <c r="H51" s="135"/>
    </row>
    <row r="52" spans="1:8" ht="20.100000000000001" customHeight="1">
      <c r="A52" s="140" t="s">
        <v>51</v>
      </c>
      <c r="B52" s="141"/>
      <c r="C52" s="141"/>
      <c r="D52" s="141"/>
      <c r="E52" s="141"/>
      <c r="F52" s="201" t="s">
        <v>52</v>
      </c>
      <c r="G52" s="199">
        <v>821080</v>
      </c>
      <c r="H52" s="135"/>
    </row>
    <row r="53" spans="1:8" ht="20.100000000000001" customHeight="1">
      <c r="A53" s="142" t="s">
        <v>53</v>
      </c>
      <c r="B53" s="143"/>
      <c r="C53" s="143"/>
      <c r="D53" s="143"/>
      <c r="E53" s="143"/>
      <c r="F53" s="200" t="s">
        <v>54</v>
      </c>
      <c r="G53" s="199">
        <v>20845</v>
      </c>
      <c r="H53" s="135"/>
    </row>
    <row r="54" spans="1:8" ht="20.100000000000001" customHeight="1">
      <c r="A54" s="142" t="s">
        <v>55</v>
      </c>
      <c r="B54" s="143"/>
      <c r="C54" s="143"/>
      <c r="D54" s="143"/>
      <c r="E54" s="143"/>
      <c r="F54" s="201" t="s">
        <v>56</v>
      </c>
      <c r="G54" s="199">
        <v>91</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166032</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4055807</v>
      </c>
      <c r="H58" s="135"/>
    </row>
    <row r="59" spans="1:8" ht="20.100000000000001" customHeight="1">
      <c r="A59" s="142" t="s">
        <v>65</v>
      </c>
      <c r="B59" s="143"/>
      <c r="C59" s="143"/>
      <c r="D59" s="143"/>
      <c r="E59" s="143"/>
      <c r="F59" s="201" t="s">
        <v>66</v>
      </c>
      <c r="G59" s="199">
        <v>620346</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110682829.40000001</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6868539.0699999994</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6868539.0699999994</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83933611</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3533568</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545000</v>
      </c>
      <c r="H80" s="135"/>
    </row>
    <row r="81" spans="1:10" ht="20.100000000000001" customHeight="1">
      <c r="A81" s="140" t="s">
        <v>94</v>
      </c>
      <c r="B81" s="141"/>
      <c r="C81" s="141"/>
      <c r="D81" s="141"/>
      <c r="E81" s="141"/>
      <c r="F81" s="187" t="s">
        <v>95</v>
      </c>
      <c r="G81" s="205">
        <v>11267752</v>
      </c>
      <c r="H81" s="135"/>
    </row>
    <row r="82" spans="1:10" ht="20.100000000000001" customHeight="1">
      <c r="A82" s="150" t="s">
        <v>96</v>
      </c>
      <c r="B82" s="151"/>
      <c r="C82" s="151"/>
      <c r="D82" s="151"/>
      <c r="E82" s="151"/>
      <c r="F82" s="204" t="s">
        <v>97</v>
      </c>
      <c r="G82" s="206">
        <v>422353.31</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99702284.310000002</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235369.46</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235369.46</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1045724</v>
      </c>
      <c r="H102" s="135"/>
    </row>
    <row r="103" spans="1:8" ht="20.100000000000001" customHeight="1">
      <c r="A103" s="140" t="s">
        <v>115</v>
      </c>
      <c r="B103" s="141"/>
      <c r="C103" s="141"/>
      <c r="D103" s="141"/>
      <c r="E103" s="141"/>
      <c r="F103" s="187" t="s">
        <v>116</v>
      </c>
      <c r="G103" s="338">
        <v>552072</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1597796</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384430</v>
      </c>
      <c r="H110" s="135"/>
    </row>
    <row r="111" spans="1:8" ht="20.100000000000001" customHeight="1">
      <c r="A111" s="140" t="s">
        <v>123</v>
      </c>
      <c r="B111" s="141"/>
      <c r="C111" s="141"/>
      <c r="D111" s="141"/>
      <c r="E111" s="141"/>
      <c r="F111" s="187" t="s">
        <v>124</v>
      </c>
      <c r="G111" s="338">
        <v>206860</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38">
        <v>16669</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607959</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91560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8880</v>
      </c>
      <c r="H125" s="135"/>
    </row>
    <row r="126" spans="1:8" ht="20.100000000000001" customHeight="1">
      <c r="A126" s="140" t="s">
        <v>140</v>
      </c>
      <c r="B126" s="141"/>
      <c r="C126" s="141"/>
      <c r="D126" s="141"/>
      <c r="E126" s="141"/>
      <c r="F126" s="187" t="s">
        <v>141</v>
      </c>
      <c r="G126" s="338">
        <v>127597</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228037</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2999999.73</v>
      </c>
      <c r="H133" s="135"/>
    </row>
    <row r="134" spans="1:8" ht="20.100000000000001" customHeight="1">
      <c r="A134" s="142" t="s">
        <v>148</v>
      </c>
      <c r="B134" s="143"/>
      <c r="C134" s="143"/>
      <c r="D134" s="158"/>
      <c r="E134" s="147"/>
      <c r="F134" s="217">
        <v>49230</v>
      </c>
      <c r="G134" s="339">
        <v>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4247031</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7247030.7300000004</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227169844.97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4240185</v>
      </c>
      <c r="H147" s="135"/>
    </row>
    <row r="148" spans="1:8" ht="20.100000000000001" customHeight="1">
      <c r="A148" s="140" t="s">
        <v>163</v>
      </c>
      <c r="B148" s="135"/>
      <c r="C148" s="135"/>
      <c r="D148" s="135"/>
      <c r="E148" s="135"/>
      <c r="F148" s="187" t="s">
        <v>164</v>
      </c>
      <c r="G148" s="219">
        <v>3011569</v>
      </c>
      <c r="H148" s="135"/>
    </row>
    <row r="149" spans="1:8" ht="20.100000000000001" customHeight="1">
      <c r="A149" s="140" t="s">
        <v>165</v>
      </c>
      <c r="B149" s="135"/>
      <c r="C149" s="135"/>
      <c r="D149" s="135"/>
      <c r="E149" s="135"/>
      <c r="F149" s="187" t="s">
        <v>166</v>
      </c>
      <c r="G149" s="219">
        <v>3543049</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49129632</v>
      </c>
      <c r="H152" s="135"/>
    </row>
    <row r="153" spans="1:8" ht="20.100000000000001" customHeight="1">
      <c r="A153" s="140" t="s">
        <v>173</v>
      </c>
      <c r="B153" s="141"/>
      <c r="C153" s="141"/>
      <c r="D153" s="141"/>
      <c r="E153" s="141"/>
      <c r="F153" s="187" t="s">
        <v>174</v>
      </c>
      <c r="G153" s="219">
        <v>5658871</v>
      </c>
      <c r="H153" s="135"/>
    </row>
    <row r="154" spans="1:8" ht="20.100000000000001" customHeight="1">
      <c r="A154" s="140" t="s">
        <v>175</v>
      </c>
      <c r="B154" s="141"/>
      <c r="C154" s="141"/>
      <c r="D154" s="141"/>
      <c r="E154" s="141"/>
      <c r="F154" s="187" t="s">
        <v>176</v>
      </c>
      <c r="G154" s="219">
        <v>29856</v>
      </c>
      <c r="H154" s="135"/>
    </row>
    <row r="155" spans="1:8" ht="20.100000000000001" customHeight="1">
      <c r="A155" s="140" t="s">
        <v>177</v>
      </c>
      <c r="B155" s="141"/>
      <c r="C155" s="141"/>
      <c r="D155" s="141"/>
      <c r="E155" s="141"/>
      <c r="F155" s="187" t="s">
        <v>178</v>
      </c>
      <c r="G155" s="219">
        <v>2562503</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1049356</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29980170</v>
      </c>
      <c r="H162" s="135"/>
    </row>
    <row r="163" spans="1:8" ht="20.100000000000001" customHeight="1">
      <c r="A163" s="140" t="s">
        <v>192</v>
      </c>
      <c r="B163" s="141"/>
      <c r="C163" s="141"/>
      <c r="D163" s="141"/>
      <c r="E163" s="141"/>
      <c r="F163" s="187" t="s">
        <v>193</v>
      </c>
      <c r="G163" s="219">
        <v>73750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192412</v>
      </c>
      <c r="H166" s="135"/>
    </row>
    <row r="167" spans="1:8" ht="20.100000000000001" customHeight="1">
      <c r="A167" s="140" t="s">
        <v>200</v>
      </c>
      <c r="B167" s="141"/>
      <c r="C167" s="141"/>
      <c r="D167" s="141"/>
      <c r="E167" s="141"/>
      <c r="F167" s="187" t="s">
        <v>201</v>
      </c>
      <c r="G167" s="219">
        <v>20875146</v>
      </c>
      <c r="H167" s="135"/>
    </row>
    <row r="168" spans="1:8" ht="20.100000000000001" customHeight="1">
      <c r="A168" s="140" t="s">
        <v>202</v>
      </c>
      <c r="B168" s="141"/>
      <c r="C168" s="141"/>
      <c r="D168" s="141"/>
      <c r="E168" s="141"/>
      <c r="F168" s="187" t="s">
        <v>203</v>
      </c>
      <c r="G168" s="219">
        <v>221250</v>
      </c>
      <c r="H168" s="135"/>
    </row>
    <row r="169" spans="1:8" ht="20.100000000000001" customHeight="1">
      <c r="A169" s="140" t="s">
        <v>204</v>
      </c>
      <c r="B169" s="141"/>
      <c r="C169" s="141"/>
      <c r="D169" s="141"/>
      <c r="E169" s="141"/>
      <c r="F169" s="187" t="s">
        <v>205</v>
      </c>
      <c r="G169" s="219">
        <v>3361364</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21469486</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16934</v>
      </c>
      <c r="H176" s="135"/>
    </row>
    <row r="177" spans="1:8" ht="20.100000000000001" customHeight="1">
      <c r="A177" s="155" t="s">
        <v>217</v>
      </c>
      <c r="B177" s="135"/>
      <c r="C177" s="135"/>
      <c r="D177" s="135"/>
      <c r="E177" s="135"/>
      <c r="F177" s="215" t="s">
        <v>218</v>
      </c>
      <c r="G177" s="219">
        <v>203379</v>
      </c>
      <c r="H177" s="135"/>
    </row>
    <row r="178" spans="1:8" ht="20.100000000000001" customHeight="1">
      <c r="A178" s="140" t="s">
        <v>219</v>
      </c>
      <c r="B178" s="141"/>
      <c r="C178" s="141"/>
      <c r="D178" s="141"/>
      <c r="E178" s="141"/>
      <c r="F178" s="187" t="s">
        <v>220</v>
      </c>
      <c r="G178" s="219">
        <v>4101535</v>
      </c>
      <c r="H178" s="135"/>
    </row>
    <row r="179" spans="1:8" ht="20.100000000000001" customHeight="1">
      <c r="A179" s="140" t="s">
        <v>221</v>
      </c>
      <c r="B179" s="141"/>
      <c r="C179" s="141"/>
      <c r="D179" s="141"/>
      <c r="E179" s="141"/>
      <c r="F179" s="187" t="s">
        <v>222</v>
      </c>
      <c r="G179" s="219">
        <v>16044</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150000</v>
      </c>
      <c r="H184" s="135"/>
    </row>
    <row r="185" spans="1:8" ht="20.100000000000001" customHeight="1">
      <c r="A185" s="140" t="s">
        <v>233</v>
      </c>
      <c r="B185" s="141"/>
      <c r="C185" s="141"/>
      <c r="D185" s="141"/>
      <c r="E185" s="141"/>
      <c r="F185" s="187" t="s">
        <v>234</v>
      </c>
      <c r="G185" s="219">
        <v>9839280</v>
      </c>
      <c r="H185" s="135"/>
    </row>
    <row r="186" spans="1:8" ht="20.100000000000001" customHeight="1">
      <c r="A186" s="140" t="s">
        <v>235</v>
      </c>
      <c r="B186" s="141"/>
      <c r="C186" s="141"/>
      <c r="D186" s="141"/>
      <c r="E186" s="141"/>
      <c r="F186" s="187" t="s">
        <v>236</v>
      </c>
      <c r="G186" s="219">
        <v>13388450</v>
      </c>
      <c r="H186" s="135"/>
    </row>
    <row r="187" spans="1:8" ht="20.100000000000001" customHeight="1">
      <c r="A187" s="140" t="s">
        <v>237</v>
      </c>
      <c r="B187" s="141"/>
      <c r="C187" s="141"/>
      <c r="D187" s="141"/>
      <c r="E187" s="141"/>
      <c r="F187" s="187" t="s">
        <v>238</v>
      </c>
      <c r="G187" s="219">
        <v>595000</v>
      </c>
      <c r="H187" s="135"/>
    </row>
    <row r="188" spans="1:8" ht="20.100000000000001" customHeight="1">
      <c r="A188" s="140" t="s">
        <v>239</v>
      </c>
      <c r="B188" s="141"/>
      <c r="C188" s="141"/>
      <c r="D188" s="141"/>
      <c r="E188" s="141"/>
      <c r="F188" s="187" t="s">
        <v>240</v>
      </c>
      <c r="G188" s="219">
        <v>50000</v>
      </c>
      <c r="H188" s="135"/>
    </row>
    <row r="189" spans="1:8" ht="20.100000000000001" customHeight="1">
      <c r="A189" s="140" t="s">
        <v>241</v>
      </c>
      <c r="B189" s="141"/>
      <c r="C189" s="141"/>
      <c r="D189" s="141"/>
      <c r="E189" s="141"/>
      <c r="F189" s="187" t="s">
        <v>242</v>
      </c>
      <c r="G189" s="219">
        <v>230000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13681742</v>
      </c>
      <c r="H191" s="135"/>
    </row>
    <row r="192" spans="1:8" ht="20.100000000000001" customHeight="1">
      <c r="A192" s="140" t="s">
        <v>246</v>
      </c>
      <c r="B192" s="141"/>
      <c r="C192" s="141"/>
      <c r="D192" s="141"/>
      <c r="E192" s="141"/>
      <c r="F192" s="187" t="s">
        <v>247</v>
      </c>
      <c r="G192" s="219">
        <v>500000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188170963</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561225</v>
      </c>
      <c r="H199" s="135"/>
    </row>
    <row r="200" spans="1:8" ht="20.100000000000001" customHeight="1">
      <c r="A200" s="140" t="s">
        <v>254</v>
      </c>
      <c r="B200" s="141"/>
      <c r="C200" s="141"/>
      <c r="D200" s="141"/>
      <c r="E200" s="141"/>
      <c r="F200" s="187" t="s">
        <v>255</v>
      </c>
      <c r="G200" s="219">
        <v>145970</v>
      </c>
      <c r="H200" s="135"/>
    </row>
    <row r="201" spans="1:8" ht="20.100000000000001" customHeight="1">
      <c r="A201" s="140" t="s">
        <v>256</v>
      </c>
      <c r="B201" s="141"/>
      <c r="C201" s="141"/>
      <c r="D201" s="141"/>
      <c r="E201" s="141"/>
      <c r="F201" s="187" t="s">
        <v>257</v>
      </c>
      <c r="G201" s="219">
        <v>1113348</v>
      </c>
      <c r="H201" s="135"/>
    </row>
    <row r="202" spans="1:8" ht="20.100000000000001" customHeight="1">
      <c r="A202" s="140" t="s">
        <v>258</v>
      </c>
      <c r="B202" s="141"/>
      <c r="C202" s="141"/>
      <c r="D202" s="141"/>
      <c r="E202" s="141"/>
      <c r="F202" s="187" t="s">
        <v>259</v>
      </c>
      <c r="G202" s="219">
        <v>237434</v>
      </c>
      <c r="H202" s="135"/>
    </row>
    <row r="203" spans="1:8" ht="20.100000000000001" customHeight="1">
      <c r="A203" s="140" t="s">
        <v>260</v>
      </c>
      <c r="B203" s="141"/>
      <c r="C203" s="141"/>
      <c r="D203" s="141"/>
      <c r="E203" s="141"/>
      <c r="F203" s="187" t="s">
        <v>261</v>
      </c>
      <c r="G203" s="219">
        <v>1933660</v>
      </c>
      <c r="H203" s="135"/>
    </row>
    <row r="204" spans="1:8" ht="20.100000000000001" customHeight="1">
      <c r="A204" s="140" t="s">
        <v>262</v>
      </c>
      <c r="B204" s="141"/>
      <c r="C204" s="141"/>
      <c r="D204" s="141"/>
      <c r="E204" s="141"/>
      <c r="F204" s="187" t="s">
        <v>263</v>
      </c>
      <c r="G204" s="219">
        <v>886769</v>
      </c>
      <c r="H204" s="135"/>
    </row>
    <row r="205" spans="1:8" ht="20.100000000000001" customHeight="1">
      <c r="A205" s="140" t="s">
        <v>264</v>
      </c>
      <c r="B205" s="141"/>
      <c r="C205" s="141"/>
      <c r="D205" s="141"/>
      <c r="E205" s="141"/>
      <c r="F205" s="187" t="s">
        <v>265</v>
      </c>
      <c r="G205" s="219">
        <v>3859255</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379038</v>
      </c>
      <c r="H207" s="135"/>
    </row>
    <row r="208" spans="1:8" ht="20.100000000000001" customHeight="1">
      <c r="A208" s="140" t="s">
        <v>270</v>
      </c>
      <c r="B208" s="141"/>
      <c r="C208" s="141"/>
      <c r="D208" s="141"/>
      <c r="E208" s="141"/>
      <c r="F208" s="187" t="s">
        <v>271</v>
      </c>
      <c r="G208" s="219">
        <v>501200</v>
      </c>
      <c r="H208" s="135"/>
    </row>
    <row r="209" spans="1:8" ht="20.100000000000001" customHeight="1">
      <c r="A209" s="140" t="s">
        <v>272</v>
      </c>
      <c r="B209" s="141"/>
      <c r="C209" s="141"/>
      <c r="D209" s="141"/>
      <c r="E209" s="141"/>
      <c r="F209" s="187" t="s">
        <v>273</v>
      </c>
      <c r="G209" s="219">
        <v>3240187</v>
      </c>
      <c r="H209" s="135"/>
    </row>
    <row r="210" spans="1:8" ht="20.100000000000001" customHeight="1">
      <c r="A210" s="140" t="s">
        <v>274</v>
      </c>
      <c r="B210" s="141"/>
      <c r="C210" s="141"/>
      <c r="D210" s="141"/>
      <c r="E210" s="141"/>
      <c r="F210" s="187" t="s">
        <v>275</v>
      </c>
      <c r="G210" s="219">
        <v>187293</v>
      </c>
      <c r="H210" s="135"/>
    </row>
    <row r="211" spans="1:8" ht="20.100000000000001" customHeight="1">
      <c r="A211" s="140" t="s">
        <v>276</v>
      </c>
      <c r="B211" s="141"/>
      <c r="C211" s="141"/>
      <c r="D211" s="141"/>
      <c r="E211" s="141"/>
      <c r="F211" s="187" t="s">
        <v>277</v>
      </c>
      <c r="G211" s="219">
        <v>71721</v>
      </c>
      <c r="H211" s="135"/>
    </row>
    <row r="212" spans="1:8" ht="20.100000000000001" customHeight="1">
      <c r="A212" s="140" t="s">
        <v>278</v>
      </c>
      <c r="B212" s="135"/>
      <c r="C212" s="135"/>
      <c r="D212" s="135"/>
      <c r="E212" s="135"/>
      <c r="F212" s="187" t="s">
        <v>279</v>
      </c>
      <c r="G212" s="219">
        <v>18620</v>
      </c>
      <c r="H212" s="135"/>
    </row>
    <row r="213" spans="1:8" ht="20.100000000000001" customHeight="1">
      <c r="A213" s="140" t="s">
        <v>280</v>
      </c>
      <c r="B213" s="135"/>
      <c r="C213" s="135"/>
      <c r="D213" s="135"/>
      <c r="E213" s="135"/>
      <c r="F213" s="190">
        <v>64007</v>
      </c>
      <c r="G213" s="219">
        <v>107540</v>
      </c>
      <c r="H213" s="135"/>
    </row>
    <row r="214" spans="1:8" ht="20.100000000000001" customHeight="1">
      <c r="A214" s="140" t="s">
        <v>281</v>
      </c>
      <c r="B214" s="141"/>
      <c r="C214" s="141"/>
      <c r="D214" s="141"/>
      <c r="E214" s="141"/>
      <c r="F214" s="187" t="s">
        <v>282</v>
      </c>
      <c r="G214" s="219">
        <v>8154578</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1282440</v>
      </c>
      <c r="H217" s="135"/>
    </row>
    <row r="218" spans="1:8" ht="20.100000000000001" customHeight="1">
      <c r="A218" s="140" t="s">
        <v>289</v>
      </c>
      <c r="B218" s="141"/>
      <c r="C218" s="141"/>
      <c r="D218" s="141"/>
      <c r="E218" s="141"/>
      <c r="F218" s="187" t="s">
        <v>290</v>
      </c>
      <c r="G218" s="219">
        <v>3123510</v>
      </c>
      <c r="H218" s="135"/>
    </row>
    <row r="219" spans="1:8" ht="20.100000000000001" customHeight="1">
      <c r="A219" s="140" t="s">
        <v>291</v>
      </c>
      <c r="B219" s="135"/>
      <c r="C219" s="135"/>
      <c r="D219" s="135"/>
      <c r="E219" s="135"/>
      <c r="F219" s="215" t="s">
        <v>292</v>
      </c>
      <c r="G219" s="219">
        <v>5869160</v>
      </c>
      <c r="H219" s="135"/>
    </row>
    <row r="220" spans="1:8" ht="20.100000000000001" customHeight="1">
      <c r="A220" s="140" t="s">
        <v>293</v>
      </c>
      <c r="B220" s="141"/>
      <c r="C220" s="141"/>
      <c r="D220" s="141"/>
      <c r="E220" s="141"/>
      <c r="F220" s="187" t="s">
        <v>294</v>
      </c>
      <c r="G220" s="219">
        <v>923279</v>
      </c>
      <c r="H220" s="135"/>
    </row>
    <row r="221" spans="1:8" ht="20.100000000000001" customHeight="1">
      <c r="A221" s="140" t="s">
        <v>295</v>
      </c>
      <c r="B221" s="141"/>
      <c r="C221" s="141"/>
      <c r="D221" s="141"/>
      <c r="E221" s="141"/>
      <c r="F221" s="187" t="s">
        <v>296</v>
      </c>
      <c r="G221" s="219">
        <v>349359</v>
      </c>
      <c r="H221" s="135"/>
    </row>
    <row r="222" spans="1:8" ht="20.100000000000001" customHeight="1">
      <c r="A222" s="142" t="s">
        <v>297</v>
      </c>
      <c r="B222" s="143"/>
      <c r="C222" s="143"/>
      <c r="D222" s="143"/>
      <c r="E222" s="143"/>
      <c r="F222" s="201" t="s">
        <v>298</v>
      </c>
      <c r="G222" s="219">
        <v>465336</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16040</v>
      </c>
      <c r="H226" s="135"/>
    </row>
    <row r="227" spans="1:9" ht="20.100000000000001" customHeight="1">
      <c r="A227" s="140" t="s">
        <v>307</v>
      </c>
      <c r="B227" s="141"/>
      <c r="C227" s="141"/>
      <c r="D227" s="141"/>
      <c r="E227" s="141"/>
      <c r="F227" s="187" t="s">
        <v>308</v>
      </c>
      <c r="G227" s="219">
        <v>456460</v>
      </c>
      <c r="H227" s="135"/>
    </row>
    <row r="228" spans="1:9" ht="20.100000000000001" customHeight="1">
      <c r="A228" s="140" t="s">
        <v>309</v>
      </c>
      <c r="B228" s="141"/>
      <c r="C228" s="141"/>
      <c r="D228" s="141"/>
      <c r="E228" s="141"/>
      <c r="F228" s="187" t="s">
        <v>310</v>
      </c>
      <c r="G228" s="219">
        <v>316250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746793</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34946465</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3187573</v>
      </c>
      <c r="H243" s="135"/>
    </row>
    <row r="244" spans="1:10" ht="20.100000000000001" customHeight="1">
      <c r="A244" s="140" t="s">
        <v>333</v>
      </c>
      <c r="B244" s="141"/>
      <c r="C244" s="141"/>
      <c r="D244" s="141"/>
      <c r="E244" s="141"/>
      <c r="F244" s="187" t="s">
        <v>334</v>
      </c>
      <c r="G244" s="219">
        <v>623740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241104</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4052417</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227169845</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400000</v>
      </c>
      <c r="H267" s="135"/>
    </row>
    <row r="268" spans="1:8" ht="20.100000000000001" customHeight="1">
      <c r="A268" s="140" t="s">
        <v>358</v>
      </c>
      <c r="B268" s="141"/>
      <c r="C268" s="141"/>
      <c r="D268" s="141"/>
      <c r="E268" s="141"/>
      <c r="F268" s="229">
        <v>31100</v>
      </c>
      <c r="G268" s="350">
        <v>26672443</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27072443</v>
      </c>
      <c r="H270" s="135"/>
    </row>
    <row r="271" spans="1:8" ht="20.100000000000001" customHeight="1">
      <c r="A271" s="145"/>
      <c r="B271" s="141"/>
      <c r="C271" s="141"/>
      <c r="D271" s="141"/>
      <c r="E271" s="141"/>
      <c r="F271" s="229"/>
      <c r="G271" s="228"/>
      <c r="H271" s="135"/>
    </row>
    <row r="272" spans="1:8" ht="20.100000000000001" customHeight="1">
      <c r="A272" s="175" t="s">
        <v>405</v>
      </c>
      <c r="B272" s="135"/>
      <c r="C272" s="135"/>
      <c r="D272" s="135"/>
      <c r="E272" s="135"/>
      <c r="F272" s="215">
        <v>30800</v>
      </c>
      <c r="G272" s="352">
        <v>-112715486</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-85643043</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00000"/>
  </sheetPr>
  <dimension ref="A1:L278"/>
  <sheetViews>
    <sheetView showGridLines="0" topLeftCell="A244" zoomScale="60" zoomScaleNormal="60" zoomScaleSheetLayoutView="80" zoomScalePageLayoutView="60" workbookViewId="0">
      <selection activeCell="G115" sqref="G115"/>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399</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3333354</v>
      </c>
      <c r="H12" s="135"/>
    </row>
    <row r="13" spans="1:8" ht="20.100000000000001" customHeight="1">
      <c r="A13" s="140" t="s">
        <v>9</v>
      </c>
      <c r="B13" s="141"/>
      <c r="C13" s="135" t="s">
        <v>11</v>
      </c>
      <c r="D13" s="141"/>
      <c r="E13" s="141"/>
      <c r="F13" s="187" t="s">
        <v>12</v>
      </c>
      <c r="G13" s="186">
        <v>11187238</v>
      </c>
      <c r="H13" s="135"/>
    </row>
    <row r="14" spans="1:8" ht="20.100000000000001" customHeight="1">
      <c r="A14" s="140" t="s">
        <v>9</v>
      </c>
      <c r="B14" s="141"/>
      <c r="C14" s="141" t="s">
        <v>13</v>
      </c>
      <c r="D14" s="141"/>
      <c r="E14" s="141"/>
      <c r="F14" s="187" t="s">
        <v>14</v>
      </c>
      <c r="G14" s="188">
        <v>3780378</v>
      </c>
      <c r="H14" s="135"/>
    </row>
    <row r="15" spans="1:8" ht="20.100000000000001" customHeight="1">
      <c r="A15" s="140" t="s">
        <v>9</v>
      </c>
      <c r="B15" s="141"/>
      <c r="C15" s="144" t="s">
        <v>15</v>
      </c>
      <c r="D15" s="141"/>
      <c r="E15" s="141"/>
      <c r="F15" s="187" t="s">
        <v>16</v>
      </c>
      <c r="G15" s="188">
        <v>605102</v>
      </c>
      <c r="H15" s="135"/>
    </row>
    <row r="16" spans="1:8" ht="20.100000000000001" customHeight="1">
      <c r="A16" s="140" t="s">
        <v>9</v>
      </c>
      <c r="B16" s="141"/>
      <c r="C16" s="144" t="s">
        <v>17</v>
      </c>
      <c r="D16" s="141"/>
      <c r="E16" s="141"/>
      <c r="F16" s="187" t="s">
        <v>18</v>
      </c>
      <c r="G16" s="189">
        <v>332784</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19238856</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46528</v>
      </c>
      <c r="H21" s="146"/>
    </row>
    <row r="22" spans="1:8" ht="20.100000000000001" customHeight="1">
      <c r="A22" s="142" t="s">
        <v>21</v>
      </c>
      <c r="B22" s="141"/>
      <c r="C22" s="135" t="s">
        <v>11</v>
      </c>
      <c r="D22" s="141"/>
      <c r="E22" s="141"/>
      <c r="F22" s="187" t="s">
        <v>22</v>
      </c>
      <c r="G22" s="193">
        <v>566162</v>
      </c>
      <c r="H22" s="135"/>
    </row>
    <row r="23" spans="1:8" ht="20.100000000000001" customHeight="1">
      <c r="A23" s="142" t="s">
        <v>21</v>
      </c>
      <c r="B23" s="141"/>
      <c r="C23" s="141" t="s">
        <v>13</v>
      </c>
      <c r="D23" s="141"/>
      <c r="E23" s="141"/>
      <c r="F23" s="187" t="s">
        <v>23</v>
      </c>
      <c r="G23" s="194">
        <v>271483</v>
      </c>
      <c r="H23" s="135"/>
    </row>
    <row r="24" spans="1:8" ht="20.100000000000001" customHeight="1">
      <c r="A24" s="142" t="s">
        <v>21</v>
      </c>
      <c r="B24" s="141"/>
      <c r="C24" s="144" t="s">
        <v>15</v>
      </c>
      <c r="D24" s="141"/>
      <c r="E24" s="141"/>
      <c r="F24" s="187" t="s">
        <v>24</v>
      </c>
      <c r="G24" s="194">
        <v>18873</v>
      </c>
      <c r="H24" s="135"/>
    </row>
    <row r="25" spans="1:8" ht="20.100000000000001" customHeight="1">
      <c r="A25" s="142" t="s">
        <v>21</v>
      </c>
      <c r="B25" s="141"/>
      <c r="C25" s="144" t="s">
        <v>17</v>
      </c>
      <c r="D25" s="141"/>
      <c r="E25" s="141"/>
      <c r="F25" s="187" t="s">
        <v>25</v>
      </c>
      <c r="G25" s="194">
        <v>60593</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963639</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20202495</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250000</v>
      </c>
      <c r="H47" s="146"/>
    </row>
    <row r="48" spans="1:8" ht="20.100000000000001" customHeight="1">
      <c r="A48" s="140" t="s">
        <v>44</v>
      </c>
      <c r="B48" s="135"/>
      <c r="C48" s="147"/>
      <c r="D48" s="147"/>
      <c r="E48" s="147"/>
      <c r="F48" s="200" t="s">
        <v>45</v>
      </c>
      <c r="G48" s="199">
        <v>300000</v>
      </c>
      <c r="H48" s="146"/>
    </row>
    <row r="49" spans="1:8" ht="20.100000000000001" customHeight="1">
      <c r="A49" s="140" t="s">
        <v>46</v>
      </c>
      <c r="B49" s="141"/>
      <c r="C49" s="141"/>
      <c r="D49" s="141"/>
      <c r="E49" s="141"/>
      <c r="F49" s="201" t="s">
        <v>47</v>
      </c>
      <c r="G49" s="199">
        <v>160000</v>
      </c>
      <c r="H49" s="135"/>
    </row>
    <row r="50" spans="1:8" ht="20.100000000000001" customHeight="1">
      <c r="A50" s="140" t="s">
        <v>48</v>
      </c>
      <c r="B50" s="141"/>
      <c r="C50" s="141"/>
      <c r="D50" s="141"/>
      <c r="E50" s="141"/>
      <c r="F50" s="201" t="s">
        <v>49</v>
      </c>
      <c r="G50" s="199">
        <v>2250000</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210000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100000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120000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0</v>
      </c>
      <c r="H58" s="135"/>
    </row>
    <row r="59" spans="1:8" ht="20.100000000000001" customHeight="1">
      <c r="A59" s="142" t="s">
        <v>65</v>
      </c>
      <c r="B59" s="143"/>
      <c r="C59" s="143"/>
      <c r="D59" s="143"/>
      <c r="E59" s="143"/>
      <c r="F59" s="201" t="s">
        <v>66</v>
      </c>
      <c r="G59" s="199">
        <v>1000000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24592495</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2900000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2900000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37906780</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901945</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7500</v>
      </c>
      <c r="H79" s="135"/>
    </row>
    <row r="80" spans="1:8" ht="20.100000000000001" customHeight="1">
      <c r="A80" s="140" t="s">
        <v>92</v>
      </c>
      <c r="B80" s="141"/>
      <c r="C80" s="141"/>
      <c r="D80" s="141"/>
      <c r="E80" s="141"/>
      <c r="F80" s="187" t="s">
        <v>93</v>
      </c>
      <c r="G80" s="206">
        <v>193350</v>
      </c>
      <c r="H80" s="135"/>
    </row>
    <row r="81" spans="1:10" ht="20.100000000000001" customHeight="1">
      <c r="A81" s="140" t="s">
        <v>94</v>
      </c>
      <c r="B81" s="141"/>
      <c r="C81" s="141"/>
      <c r="D81" s="141"/>
      <c r="E81" s="141"/>
      <c r="F81" s="187" t="s">
        <v>95</v>
      </c>
      <c r="G81" s="205">
        <v>7485794</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50000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46545369</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30000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150000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180000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428000</v>
      </c>
      <c r="H110" s="135"/>
    </row>
    <row r="111" spans="1:8" ht="20.100000000000001" customHeight="1">
      <c r="A111" s="140" t="s">
        <v>123</v>
      </c>
      <c r="B111" s="141"/>
      <c r="C111" s="141"/>
      <c r="D111" s="141"/>
      <c r="E111" s="141"/>
      <c r="F111" s="187" t="s">
        <v>124</v>
      </c>
      <c r="G111" s="338">
        <v>45000</v>
      </c>
      <c r="H111" s="135"/>
    </row>
    <row r="112" spans="1:8" ht="20.100000000000001" customHeight="1">
      <c r="A112" s="140" t="s">
        <v>125</v>
      </c>
      <c r="B112" s="141"/>
      <c r="C112" s="141"/>
      <c r="D112" s="141"/>
      <c r="E112" s="141"/>
      <c r="F112" s="187" t="s">
        <v>126</v>
      </c>
      <c r="G112" s="338">
        <v>40300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513300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475000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75000</v>
      </c>
      <c r="H125" s="135"/>
    </row>
    <row r="126" spans="1:8" ht="20.100000000000001" customHeight="1">
      <c r="A126" s="140" t="s">
        <v>140</v>
      </c>
      <c r="B126" s="141"/>
      <c r="C126" s="141"/>
      <c r="D126" s="141"/>
      <c r="E126" s="141"/>
      <c r="F126" s="187" t="s">
        <v>141</v>
      </c>
      <c r="G126" s="338">
        <v>136700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686700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20000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20000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75437864</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2918443</v>
      </c>
      <c r="H147" s="135"/>
    </row>
    <row r="148" spans="1:8" ht="20.100000000000001" customHeight="1">
      <c r="A148" s="140" t="s">
        <v>163</v>
      </c>
      <c r="B148" s="135"/>
      <c r="C148" s="135"/>
      <c r="D148" s="135"/>
      <c r="E148" s="135"/>
      <c r="F148" s="187" t="s">
        <v>164</v>
      </c>
      <c r="G148" s="219">
        <v>0</v>
      </c>
      <c r="H148" s="135"/>
    </row>
    <row r="149" spans="1:8" ht="20.100000000000001" customHeight="1">
      <c r="A149" s="140" t="s">
        <v>165</v>
      </c>
      <c r="B149" s="135"/>
      <c r="C149" s="135"/>
      <c r="D149" s="135"/>
      <c r="E149" s="135"/>
      <c r="F149" s="187" t="s">
        <v>166</v>
      </c>
      <c r="G149" s="219">
        <v>0</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15286517</v>
      </c>
      <c r="H152" s="135"/>
    </row>
    <row r="153" spans="1:8" ht="20.100000000000001" customHeight="1">
      <c r="A153" s="140" t="s">
        <v>173</v>
      </c>
      <c r="B153" s="141"/>
      <c r="C153" s="141"/>
      <c r="D153" s="141"/>
      <c r="E153" s="141"/>
      <c r="F153" s="187" t="s">
        <v>174</v>
      </c>
      <c r="G153" s="219">
        <v>5378578</v>
      </c>
      <c r="H153" s="135"/>
    </row>
    <row r="154" spans="1:8" ht="20.100000000000001" customHeight="1">
      <c r="A154" s="140" t="s">
        <v>175</v>
      </c>
      <c r="B154" s="141"/>
      <c r="C154" s="141"/>
      <c r="D154" s="141"/>
      <c r="E154" s="141"/>
      <c r="F154" s="187" t="s">
        <v>176</v>
      </c>
      <c r="G154" s="219">
        <v>22000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7750900</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115182</v>
      </c>
      <c r="H165" s="135"/>
    </row>
    <row r="166" spans="1:8" ht="20.100000000000001" customHeight="1">
      <c r="A166" s="140" t="s">
        <v>198</v>
      </c>
      <c r="B166" s="141"/>
      <c r="C166" s="141"/>
      <c r="D166" s="141"/>
      <c r="E166" s="141"/>
      <c r="F166" s="187" t="s">
        <v>199</v>
      </c>
      <c r="G166" s="219">
        <v>87672</v>
      </c>
      <c r="H166" s="135"/>
    </row>
    <row r="167" spans="1:8" ht="20.100000000000001" customHeight="1">
      <c r="A167" s="140" t="s">
        <v>200</v>
      </c>
      <c r="B167" s="141"/>
      <c r="C167" s="141"/>
      <c r="D167" s="141"/>
      <c r="E167" s="141"/>
      <c r="F167" s="187" t="s">
        <v>201</v>
      </c>
      <c r="G167" s="219">
        <v>8487725</v>
      </c>
      <c r="H167" s="135"/>
    </row>
    <row r="168" spans="1:8" ht="20.100000000000001" customHeight="1">
      <c r="A168" s="140" t="s">
        <v>202</v>
      </c>
      <c r="B168" s="141"/>
      <c r="C168" s="141"/>
      <c r="D168" s="141"/>
      <c r="E168" s="141"/>
      <c r="F168" s="187" t="s">
        <v>203</v>
      </c>
      <c r="G168" s="219">
        <v>5200</v>
      </c>
      <c r="H168" s="135"/>
    </row>
    <row r="169" spans="1:8" ht="20.100000000000001" customHeight="1">
      <c r="A169" s="140" t="s">
        <v>204</v>
      </c>
      <c r="B169" s="141"/>
      <c r="C169" s="141"/>
      <c r="D169" s="141"/>
      <c r="E169" s="141"/>
      <c r="F169" s="187" t="s">
        <v>205</v>
      </c>
      <c r="G169" s="219">
        <v>892806</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1148107</v>
      </c>
      <c r="H171" s="135"/>
    </row>
    <row r="172" spans="1:8" ht="20.100000000000001" customHeight="1">
      <c r="A172" s="140" t="s">
        <v>210</v>
      </c>
      <c r="B172" s="141"/>
      <c r="C172" s="141"/>
      <c r="D172" s="141"/>
      <c r="E172" s="141"/>
      <c r="F172" s="190">
        <v>56001</v>
      </c>
      <c r="G172" s="219">
        <v>3166330</v>
      </c>
      <c r="H172" s="135"/>
    </row>
    <row r="173" spans="1:8" ht="20.100000000000001" customHeight="1">
      <c r="A173" s="140" t="s">
        <v>211</v>
      </c>
      <c r="B173" s="141"/>
      <c r="C173" s="141"/>
      <c r="D173" s="141"/>
      <c r="E173" s="141"/>
      <c r="F173" s="190">
        <v>56002</v>
      </c>
      <c r="G173" s="219">
        <v>23000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7946</v>
      </c>
      <c r="H176" s="135"/>
    </row>
    <row r="177" spans="1:8" ht="20.100000000000001" customHeight="1">
      <c r="A177" s="155" t="s">
        <v>217</v>
      </c>
      <c r="B177" s="135"/>
      <c r="C177" s="135"/>
      <c r="D177" s="135"/>
      <c r="E177" s="135"/>
      <c r="F177" s="215" t="s">
        <v>218</v>
      </c>
      <c r="G177" s="219">
        <v>83809</v>
      </c>
      <c r="H177" s="135"/>
    </row>
    <row r="178" spans="1:8" ht="20.100000000000001" customHeight="1">
      <c r="A178" s="140" t="s">
        <v>219</v>
      </c>
      <c r="B178" s="141"/>
      <c r="C178" s="141"/>
      <c r="D178" s="141"/>
      <c r="E178" s="141"/>
      <c r="F178" s="187" t="s">
        <v>220</v>
      </c>
      <c r="G178" s="219">
        <v>716025</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120000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3182619</v>
      </c>
      <c r="H185" s="135"/>
    </row>
    <row r="186" spans="1:8" ht="20.100000000000001" customHeight="1">
      <c r="A186" s="140" t="s">
        <v>235</v>
      </c>
      <c r="B186" s="141"/>
      <c r="C186" s="141"/>
      <c r="D186" s="141"/>
      <c r="E186" s="141"/>
      <c r="F186" s="187" t="s">
        <v>236</v>
      </c>
      <c r="G186" s="219">
        <v>4863325</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365239</v>
      </c>
      <c r="H188" s="135"/>
    </row>
    <row r="189" spans="1:8" ht="20.100000000000001" customHeight="1">
      <c r="A189" s="140" t="s">
        <v>241</v>
      </c>
      <c r="B189" s="141"/>
      <c r="C189" s="141"/>
      <c r="D189" s="141"/>
      <c r="E189" s="141"/>
      <c r="F189" s="187" t="s">
        <v>242</v>
      </c>
      <c r="G189" s="219">
        <v>465463</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6081155</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61168041</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100000</v>
      </c>
      <c r="H199" s="135"/>
    </row>
    <row r="200" spans="1:8" ht="20.100000000000001" customHeight="1">
      <c r="A200" s="140" t="s">
        <v>254</v>
      </c>
      <c r="B200" s="141"/>
      <c r="C200" s="141"/>
      <c r="D200" s="141"/>
      <c r="E200" s="141"/>
      <c r="F200" s="187" t="s">
        <v>255</v>
      </c>
      <c r="G200" s="219">
        <v>97000</v>
      </c>
      <c r="H200" s="135"/>
    </row>
    <row r="201" spans="1:8" ht="20.100000000000001" customHeight="1">
      <c r="A201" s="140" t="s">
        <v>256</v>
      </c>
      <c r="B201" s="141"/>
      <c r="C201" s="141"/>
      <c r="D201" s="141"/>
      <c r="E201" s="141"/>
      <c r="F201" s="187" t="s">
        <v>257</v>
      </c>
      <c r="G201" s="219">
        <v>252000</v>
      </c>
      <c r="H201" s="135"/>
    </row>
    <row r="202" spans="1:8" ht="20.100000000000001" customHeight="1">
      <c r="A202" s="140" t="s">
        <v>258</v>
      </c>
      <c r="B202" s="141"/>
      <c r="C202" s="141"/>
      <c r="D202" s="141"/>
      <c r="E202" s="141"/>
      <c r="F202" s="187" t="s">
        <v>259</v>
      </c>
      <c r="G202" s="219">
        <v>67147</v>
      </c>
      <c r="H202" s="135"/>
    </row>
    <row r="203" spans="1:8" ht="20.100000000000001" customHeight="1">
      <c r="A203" s="140" t="s">
        <v>260</v>
      </c>
      <c r="B203" s="141"/>
      <c r="C203" s="141"/>
      <c r="D203" s="141"/>
      <c r="E203" s="141"/>
      <c r="F203" s="187" t="s">
        <v>261</v>
      </c>
      <c r="G203" s="219">
        <v>1647853</v>
      </c>
      <c r="H203" s="135"/>
    </row>
    <row r="204" spans="1:8" ht="20.100000000000001" customHeight="1">
      <c r="A204" s="140" t="s">
        <v>262</v>
      </c>
      <c r="B204" s="141"/>
      <c r="C204" s="141"/>
      <c r="D204" s="141"/>
      <c r="E204" s="141"/>
      <c r="F204" s="187" t="s">
        <v>263</v>
      </c>
      <c r="G204" s="219">
        <v>63500</v>
      </c>
      <c r="H204" s="135"/>
    </row>
    <row r="205" spans="1:8" ht="20.100000000000001" customHeight="1">
      <c r="A205" s="140" t="s">
        <v>264</v>
      </c>
      <c r="B205" s="141"/>
      <c r="C205" s="141"/>
      <c r="D205" s="141"/>
      <c r="E205" s="141"/>
      <c r="F205" s="187" t="s">
        <v>265</v>
      </c>
      <c r="G205" s="219">
        <v>2249500</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85000</v>
      </c>
      <c r="H207" s="135"/>
    </row>
    <row r="208" spans="1:8" ht="20.100000000000001" customHeight="1">
      <c r="A208" s="140" t="s">
        <v>270</v>
      </c>
      <c r="B208" s="141"/>
      <c r="C208" s="141"/>
      <c r="D208" s="141"/>
      <c r="E208" s="141"/>
      <c r="F208" s="187" t="s">
        <v>271</v>
      </c>
      <c r="G208" s="219">
        <v>500000</v>
      </c>
      <c r="H208" s="135"/>
    </row>
    <row r="209" spans="1:8" ht="20.100000000000001" customHeight="1">
      <c r="A209" s="140" t="s">
        <v>272</v>
      </c>
      <c r="B209" s="141"/>
      <c r="C209" s="141"/>
      <c r="D209" s="141"/>
      <c r="E209" s="141"/>
      <c r="F209" s="187" t="s">
        <v>273</v>
      </c>
      <c r="G209" s="219">
        <v>1900000</v>
      </c>
      <c r="H209" s="135"/>
    </row>
    <row r="210" spans="1:8" ht="20.100000000000001" customHeight="1">
      <c r="A210" s="140" t="s">
        <v>274</v>
      </c>
      <c r="B210" s="141"/>
      <c r="C210" s="141"/>
      <c r="D210" s="141"/>
      <c r="E210" s="141"/>
      <c r="F210" s="187" t="s">
        <v>275</v>
      </c>
      <c r="G210" s="219">
        <v>120000</v>
      </c>
      <c r="H210" s="135"/>
    </row>
    <row r="211" spans="1:8" ht="20.100000000000001" customHeight="1">
      <c r="A211" s="140" t="s">
        <v>276</v>
      </c>
      <c r="B211" s="141"/>
      <c r="C211" s="141"/>
      <c r="D211" s="141"/>
      <c r="E211" s="141"/>
      <c r="F211" s="187" t="s">
        <v>277</v>
      </c>
      <c r="G211" s="219">
        <v>100000</v>
      </c>
      <c r="H211" s="135"/>
    </row>
    <row r="212" spans="1:8" ht="20.100000000000001" customHeight="1">
      <c r="A212" s="140" t="s">
        <v>278</v>
      </c>
      <c r="B212" s="135"/>
      <c r="C212" s="135"/>
      <c r="D212" s="135"/>
      <c r="E212" s="135"/>
      <c r="F212" s="187" t="s">
        <v>279</v>
      </c>
      <c r="G212" s="219">
        <v>90000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4125000</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270000</v>
      </c>
      <c r="H217" s="135"/>
    </row>
    <row r="218" spans="1:8" ht="20.100000000000001" customHeight="1">
      <c r="A218" s="140" t="s">
        <v>289</v>
      </c>
      <c r="B218" s="141"/>
      <c r="C218" s="141"/>
      <c r="D218" s="141"/>
      <c r="E218" s="141"/>
      <c r="F218" s="187" t="s">
        <v>290</v>
      </c>
      <c r="G218" s="219">
        <v>850000</v>
      </c>
      <c r="H218" s="135"/>
    </row>
    <row r="219" spans="1:8" ht="20.100000000000001" customHeight="1">
      <c r="A219" s="140" t="s">
        <v>291</v>
      </c>
      <c r="B219" s="135"/>
      <c r="C219" s="135"/>
      <c r="D219" s="135"/>
      <c r="E219" s="135"/>
      <c r="F219" s="215" t="s">
        <v>292</v>
      </c>
      <c r="G219" s="219">
        <v>863500</v>
      </c>
      <c r="H219" s="135"/>
    </row>
    <row r="220" spans="1:8" ht="20.100000000000001" customHeight="1">
      <c r="A220" s="140" t="s">
        <v>293</v>
      </c>
      <c r="B220" s="141"/>
      <c r="C220" s="141"/>
      <c r="D220" s="141"/>
      <c r="E220" s="141"/>
      <c r="F220" s="187" t="s">
        <v>294</v>
      </c>
      <c r="G220" s="219">
        <v>270000</v>
      </c>
      <c r="H220" s="135"/>
    </row>
    <row r="221" spans="1:8" ht="20.100000000000001" customHeight="1">
      <c r="A221" s="140" t="s">
        <v>295</v>
      </c>
      <c r="B221" s="141"/>
      <c r="C221" s="141"/>
      <c r="D221" s="141"/>
      <c r="E221" s="141"/>
      <c r="F221" s="187" t="s">
        <v>296</v>
      </c>
      <c r="G221" s="219">
        <v>140000</v>
      </c>
      <c r="H221" s="135"/>
    </row>
    <row r="222" spans="1:8" ht="20.100000000000001" customHeight="1">
      <c r="A222" s="142" t="s">
        <v>297</v>
      </c>
      <c r="B222" s="143"/>
      <c r="C222" s="143"/>
      <c r="D222" s="143"/>
      <c r="E222" s="143"/>
      <c r="F222" s="201" t="s">
        <v>298</v>
      </c>
      <c r="G222" s="219">
        <v>305000</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52000</v>
      </c>
      <c r="H230" s="135"/>
    </row>
    <row r="231" spans="1:9" ht="20.100000000000001" customHeight="1">
      <c r="A231" s="169" t="s">
        <v>315</v>
      </c>
      <c r="B231" s="171"/>
      <c r="C231" s="171"/>
      <c r="D231" s="172"/>
      <c r="E231" s="171"/>
      <c r="F231" s="225" t="s">
        <v>316</v>
      </c>
      <c r="G231" s="219">
        <v>1017093</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565000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15729593</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100000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100000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76997634</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5072803</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5072803</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-45671984</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-40599181</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L278"/>
  <sheetViews>
    <sheetView showGridLines="0" topLeftCell="A257"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42578125" style="33" customWidth="1"/>
    <col min="4" max="4" width="9.140625" style="33"/>
    <col min="5" max="5" width="49.42578125" style="33" customWidth="1"/>
    <col min="6" max="6" width="17" style="33" customWidth="1"/>
    <col min="7" max="7" width="25.42578125" style="33" customWidth="1"/>
    <col min="8" max="8" width="1.85546875" style="33" customWidth="1"/>
    <col min="9" max="9" width="11.570312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370</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4084747</v>
      </c>
      <c r="H12" s="135"/>
    </row>
    <row r="13" spans="1:8" ht="20.100000000000001" customHeight="1">
      <c r="A13" s="140" t="s">
        <v>9</v>
      </c>
      <c r="B13" s="141"/>
      <c r="C13" s="135" t="s">
        <v>11</v>
      </c>
      <c r="D13" s="141"/>
      <c r="E13" s="141"/>
      <c r="F13" s="187" t="s">
        <v>12</v>
      </c>
      <c r="G13" s="186">
        <v>33851158</v>
      </c>
      <c r="H13" s="135"/>
    </row>
    <row r="14" spans="1:8" ht="20.100000000000001" customHeight="1">
      <c r="A14" s="140" t="s">
        <v>9</v>
      </c>
      <c r="B14" s="141"/>
      <c r="C14" s="141" t="s">
        <v>13</v>
      </c>
      <c r="D14" s="141"/>
      <c r="E14" s="141"/>
      <c r="F14" s="187" t="s">
        <v>14</v>
      </c>
      <c r="G14" s="188">
        <v>16058798</v>
      </c>
      <c r="H14" s="135"/>
    </row>
    <row r="15" spans="1:8" ht="20.100000000000001" customHeight="1">
      <c r="A15" s="140" t="s">
        <v>9</v>
      </c>
      <c r="B15" s="141"/>
      <c r="C15" s="144" t="s">
        <v>15</v>
      </c>
      <c r="D15" s="141"/>
      <c r="E15" s="141"/>
      <c r="F15" s="187" t="s">
        <v>16</v>
      </c>
      <c r="G15" s="188">
        <v>331401</v>
      </c>
      <c r="H15" s="135"/>
    </row>
    <row r="16" spans="1:8" ht="20.100000000000001" customHeight="1">
      <c r="A16" s="140" t="s">
        <v>9</v>
      </c>
      <c r="B16" s="141"/>
      <c r="C16" s="144" t="s">
        <v>17</v>
      </c>
      <c r="D16" s="141"/>
      <c r="E16" s="141"/>
      <c r="F16" s="187" t="s">
        <v>18</v>
      </c>
      <c r="G16" s="189">
        <v>1629340</v>
      </c>
      <c r="H16" s="135"/>
    </row>
    <row r="17" spans="1:8" ht="20.100000000000001" customHeight="1">
      <c r="A17" s="140" t="s">
        <v>9</v>
      </c>
      <c r="B17" s="141"/>
      <c r="C17" s="135" t="s">
        <v>19</v>
      </c>
      <c r="D17" s="141"/>
      <c r="E17" s="141"/>
      <c r="F17" s="190">
        <v>40160</v>
      </c>
      <c r="G17" s="189">
        <v>73472</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56028916</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393953</v>
      </c>
      <c r="H21" s="146"/>
    </row>
    <row r="22" spans="1:8" ht="20.100000000000001" customHeight="1">
      <c r="A22" s="142" t="s">
        <v>21</v>
      </c>
      <c r="B22" s="141"/>
      <c r="C22" s="135" t="s">
        <v>11</v>
      </c>
      <c r="D22" s="141"/>
      <c r="E22" s="141"/>
      <c r="F22" s="187" t="s">
        <v>22</v>
      </c>
      <c r="G22" s="193">
        <v>3891816</v>
      </c>
      <c r="H22" s="135"/>
    </row>
    <row r="23" spans="1:8" ht="20.100000000000001" customHeight="1">
      <c r="A23" s="142" t="s">
        <v>21</v>
      </c>
      <c r="B23" s="141"/>
      <c r="C23" s="141" t="s">
        <v>13</v>
      </c>
      <c r="D23" s="141"/>
      <c r="E23" s="141"/>
      <c r="F23" s="187" t="s">
        <v>23</v>
      </c>
      <c r="G23" s="194">
        <v>2059561</v>
      </c>
      <c r="H23" s="135"/>
    </row>
    <row r="24" spans="1:8" ht="20.100000000000001" customHeight="1">
      <c r="A24" s="142" t="s">
        <v>21</v>
      </c>
      <c r="B24" s="141"/>
      <c r="C24" s="144" t="s">
        <v>15</v>
      </c>
      <c r="D24" s="141"/>
      <c r="E24" s="141"/>
      <c r="F24" s="187" t="s">
        <v>24</v>
      </c>
      <c r="G24" s="194">
        <v>0</v>
      </c>
      <c r="H24" s="135"/>
    </row>
    <row r="25" spans="1:8" ht="20.100000000000001" customHeight="1">
      <c r="A25" s="142" t="s">
        <v>21</v>
      </c>
      <c r="B25" s="141"/>
      <c r="C25" s="144" t="s">
        <v>17</v>
      </c>
      <c r="D25" s="141"/>
      <c r="E25" s="141"/>
      <c r="F25" s="187" t="s">
        <v>25</v>
      </c>
      <c r="G25" s="194">
        <v>354090</v>
      </c>
      <c r="H25" s="135"/>
    </row>
    <row r="26" spans="1:8" ht="20.100000000000001" customHeight="1">
      <c r="A26" s="142" t="s">
        <v>21</v>
      </c>
      <c r="B26" s="141"/>
      <c r="C26" s="135" t="s">
        <v>19</v>
      </c>
      <c r="D26" s="141"/>
      <c r="E26" s="141"/>
      <c r="F26" s="190">
        <v>40360</v>
      </c>
      <c r="G26" s="194">
        <v>2490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6701910</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62730826</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48668</v>
      </c>
      <c r="H47" s="146"/>
    </row>
    <row r="48" spans="1:8" ht="20.100000000000001" customHeight="1">
      <c r="A48" s="140" t="s">
        <v>44</v>
      </c>
      <c r="B48" s="135"/>
      <c r="C48" s="147"/>
      <c r="D48" s="147"/>
      <c r="E48" s="147"/>
      <c r="F48" s="200" t="s">
        <v>45</v>
      </c>
      <c r="G48" s="199">
        <v>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1799887</v>
      </c>
      <c r="H50" s="135"/>
    </row>
    <row r="51" spans="1:8" ht="20.100000000000001" customHeight="1">
      <c r="A51" s="140" t="s">
        <v>50</v>
      </c>
      <c r="B51" s="141"/>
      <c r="C51" s="141"/>
      <c r="D51" s="141"/>
      <c r="E51" s="141"/>
      <c r="F51" s="185">
        <v>40450</v>
      </c>
      <c r="G51" s="199">
        <v>1591785</v>
      </c>
      <c r="H51" s="135"/>
    </row>
    <row r="52" spans="1:8" ht="20.100000000000001" customHeight="1">
      <c r="A52" s="140" t="s">
        <v>51</v>
      </c>
      <c r="B52" s="141"/>
      <c r="C52" s="141"/>
      <c r="D52" s="141"/>
      <c r="E52" s="141"/>
      <c r="F52" s="201" t="s">
        <v>52</v>
      </c>
      <c r="G52" s="199">
        <v>535005.61</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101794.73</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3086735.1499999352</v>
      </c>
      <c r="H58" s="135"/>
    </row>
    <row r="59" spans="1:8" ht="20.100000000000001" customHeight="1">
      <c r="A59" s="142" t="s">
        <v>65</v>
      </c>
      <c r="B59" s="143"/>
      <c r="C59" s="143"/>
      <c r="D59" s="143"/>
      <c r="E59" s="143"/>
      <c r="F59" s="201" t="s">
        <v>66</v>
      </c>
      <c r="G59" s="199">
        <v>3524008.88</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73418710.36999993</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3070498</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3070498</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77191852</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3718964</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14953668</v>
      </c>
      <c r="H81" s="135"/>
    </row>
    <row r="82" spans="1:10" ht="20.100000000000001" customHeight="1">
      <c r="A82" s="150" t="s">
        <v>96</v>
      </c>
      <c r="B82" s="151"/>
      <c r="C82" s="151"/>
      <c r="D82" s="151"/>
      <c r="E82" s="151"/>
      <c r="F82" s="204" t="s">
        <v>97</v>
      </c>
      <c r="G82" s="206">
        <v>1305013</v>
      </c>
      <c r="H82" s="135"/>
    </row>
    <row r="83" spans="1:10" ht="20.100000000000001" customHeight="1">
      <c r="A83" s="140" t="s">
        <v>98</v>
      </c>
      <c r="B83" s="141"/>
      <c r="C83" s="141"/>
      <c r="D83" s="141"/>
      <c r="E83" s="141"/>
      <c r="F83" s="187" t="s">
        <v>99</v>
      </c>
      <c r="G83" s="206">
        <v>96872.5</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97266369.5</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471552.81</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471552.81</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88365.959999999992</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88365.959999999992</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206000</v>
      </c>
      <c r="H110" s="135"/>
    </row>
    <row r="111" spans="1:8" ht="20.100000000000001" customHeight="1">
      <c r="A111" s="140" t="s">
        <v>123</v>
      </c>
      <c r="B111" s="141"/>
      <c r="C111" s="141"/>
      <c r="D111" s="141"/>
      <c r="E111" s="141"/>
      <c r="F111" s="187" t="s">
        <v>124</v>
      </c>
      <c r="G111" s="338">
        <v>0</v>
      </c>
      <c r="H111" s="135"/>
    </row>
    <row r="112" spans="1:8" ht="20.100000000000001" customHeight="1">
      <c r="A112" s="140" t="s">
        <v>125</v>
      </c>
      <c r="B112" s="141"/>
      <c r="C112" s="141"/>
      <c r="D112" s="141"/>
      <c r="E112" s="141"/>
      <c r="F112" s="187" t="s">
        <v>126</v>
      </c>
      <c r="G112" s="338">
        <v>4014</v>
      </c>
      <c r="H112" s="135"/>
    </row>
    <row r="113" spans="1:8" ht="20.100000000000001" customHeight="1">
      <c r="A113" s="140" t="s">
        <v>127</v>
      </c>
      <c r="B113" s="141"/>
      <c r="C113" s="141"/>
      <c r="D113" s="141"/>
      <c r="E113" s="141"/>
      <c r="F113" s="187" t="s">
        <v>128</v>
      </c>
      <c r="G113" s="340">
        <v>33710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243724</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400000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12280</v>
      </c>
      <c r="H125" s="135"/>
    </row>
    <row r="126" spans="1:8" ht="20.100000000000001" customHeight="1">
      <c r="A126" s="140" t="s">
        <v>140</v>
      </c>
      <c r="B126" s="141"/>
      <c r="C126" s="141"/>
      <c r="D126" s="141"/>
      <c r="E126" s="141"/>
      <c r="F126" s="187" t="s">
        <v>141</v>
      </c>
      <c r="G126" s="338">
        <v>2597150.19</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3009430.19</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1733623.5799999998</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1733623.5799999998</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179302274.40999997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2241241</v>
      </c>
      <c r="H147" s="135"/>
    </row>
    <row r="148" spans="1:8" ht="20.100000000000001" customHeight="1">
      <c r="A148" s="140" t="s">
        <v>163</v>
      </c>
      <c r="B148" s="135"/>
      <c r="C148" s="135"/>
      <c r="D148" s="135"/>
      <c r="E148" s="135"/>
      <c r="F148" s="187" t="s">
        <v>164</v>
      </c>
      <c r="G148" s="219">
        <v>2162095</v>
      </c>
      <c r="H148" s="135"/>
    </row>
    <row r="149" spans="1:8" ht="20.100000000000001" customHeight="1">
      <c r="A149" s="140" t="s">
        <v>165</v>
      </c>
      <c r="B149" s="135"/>
      <c r="C149" s="135"/>
      <c r="D149" s="135"/>
      <c r="E149" s="135"/>
      <c r="F149" s="187" t="s">
        <v>166</v>
      </c>
      <c r="G149" s="219">
        <v>9442812</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31506331</v>
      </c>
      <c r="H152" s="135"/>
    </row>
    <row r="153" spans="1:8" ht="20.100000000000001" customHeight="1">
      <c r="A153" s="140" t="s">
        <v>173</v>
      </c>
      <c r="B153" s="141"/>
      <c r="C153" s="141"/>
      <c r="D153" s="141"/>
      <c r="E153" s="141"/>
      <c r="F153" s="187" t="s">
        <v>174</v>
      </c>
      <c r="G153" s="219">
        <v>6155577</v>
      </c>
      <c r="H153" s="135"/>
    </row>
    <row r="154" spans="1:8" ht="20.100000000000001" customHeight="1">
      <c r="A154" s="140" t="s">
        <v>175</v>
      </c>
      <c r="B154" s="141"/>
      <c r="C154" s="141"/>
      <c r="D154" s="141"/>
      <c r="E154" s="141"/>
      <c r="F154" s="187" t="s">
        <v>176</v>
      </c>
      <c r="G154" s="219">
        <v>10877</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19122</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16470841</v>
      </c>
      <c r="H162" s="135"/>
    </row>
    <row r="163" spans="1:8" ht="20.100000000000001" customHeight="1">
      <c r="A163" s="140" t="s">
        <v>192</v>
      </c>
      <c r="B163" s="141"/>
      <c r="C163" s="141"/>
      <c r="D163" s="141"/>
      <c r="E163" s="141"/>
      <c r="F163" s="187" t="s">
        <v>193</v>
      </c>
      <c r="G163" s="219">
        <v>5743</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20924645</v>
      </c>
      <c r="H167" s="135"/>
    </row>
    <row r="168" spans="1:8" ht="20.100000000000001" customHeight="1">
      <c r="A168" s="140" t="s">
        <v>202</v>
      </c>
      <c r="B168" s="141"/>
      <c r="C168" s="141"/>
      <c r="D168" s="141"/>
      <c r="E168" s="141"/>
      <c r="F168" s="187" t="s">
        <v>203</v>
      </c>
      <c r="G168" s="219">
        <v>125212</v>
      </c>
      <c r="H168" s="135"/>
    </row>
    <row r="169" spans="1:8" ht="20.100000000000001" customHeight="1">
      <c r="A169" s="140" t="s">
        <v>204</v>
      </c>
      <c r="B169" s="141"/>
      <c r="C169" s="141"/>
      <c r="D169" s="141"/>
      <c r="E169" s="141"/>
      <c r="F169" s="187" t="s">
        <v>205</v>
      </c>
      <c r="G169" s="219">
        <v>3480574</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11534559</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33179</v>
      </c>
      <c r="H176" s="135"/>
    </row>
    <row r="177" spans="1:8" ht="20.100000000000001" customHeight="1">
      <c r="A177" s="155" t="s">
        <v>217</v>
      </c>
      <c r="B177" s="135"/>
      <c r="C177" s="135"/>
      <c r="D177" s="135"/>
      <c r="E177" s="135"/>
      <c r="F177" s="215" t="s">
        <v>218</v>
      </c>
      <c r="G177" s="219">
        <v>78789</v>
      </c>
      <c r="H177" s="135"/>
    </row>
    <row r="178" spans="1:8" ht="20.100000000000001" customHeight="1">
      <c r="A178" s="140" t="s">
        <v>219</v>
      </c>
      <c r="B178" s="141"/>
      <c r="C178" s="141"/>
      <c r="D178" s="141"/>
      <c r="E178" s="141"/>
      <c r="F178" s="187" t="s">
        <v>220</v>
      </c>
      <c r="G178" s="219">
        <v>1547827</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231367</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39800</v>
      </c>
      <c r="H184" s="135"/>
    </row>
    <row r="185" spans="1:8" ht="20.100000000000001" customHeight="1">
      <c r="A185" s="140" t="s">
        <v>233</v>
      </c>
      <c r="B185" s="141"/>
      <c r="C185" s="141"/>
      <c r="D185" s="141"/>
      <c r="E185" s="141"/>
      <c r="F185" s="187" t="s">
        <v>234</v>
      </c>
      <c r="G185" s="219">
        <v>6834119</v>
      </c>
      <c r="H185" s="135"/>
    </row>
    <row r="186" spans="1:8" ht="20.100000000000001" customHeight="1">
      <c r="A186" s="140" t="s">
        <v>235</v>
      </c>
      <c r="B186" s="141"/>
      <c r="C186" s="141"/>
      <c r="D186" s="141"/>
      <c r="E186" s="141"/>
      <c r="F186" s="187" t="s">
        <v>236</v>
      </c>
      <c r="G186" s="219">
        <v>9805216</v>
      </c>
      <c r="H186" s="135"/>
    </row>
    <row r="187" spans="1:8" ht="20.100000000000001" customHeight="1">
      <c r="A187" s="140" t="s">
        <v>237</v>
      </c>
      <c r="B187" s="141"/>
      <c r="C187" s="141"/>
      <c r="D187" s="141"/>
      <c r="E187" s="141"/>
      <c r="F187" s="187" t="s">
        <v>238</v>
      </c>
      <c r="G187" s="219">
        <v>890000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274588</v>
      </c>
      <c r="H189" s="135"/>
    </row>
    <row r="190" spans="1:8" ht="20.100000000000001" customHeight="1">
      <c r="A190" s="140" t="s">
        <v>243</v>
      </c>
      <c r="B190" s="141"/>
      <c r="C190" s="141"/>
      <c r="D190" s="141"/>
      <c r="E190" s="141"/>
      <c r="F190" s="221">
        <v>59600</v>
      </c>
      <c r="G190" s="219">
        <v>500000</v>
      </c>
      <c r="H190" s="135"/>
    </row>
    <row r="191" spans="1:8" ht="20.100000000000001" customHeight="1">
      <c r="A191" s="140" t="s">
        <v>244</v>
      </c>
      <c r="B191" s="141"/>
      <c r="C191" s="141"/>
      <c r="D191" s="141"/>
      <c r="E191" s="141"/>
      <c r="F191" s="187" t="s">
        <v>245</v>
      </c>
      <c r="G191" s="219">
        <v>15464056</v>
      </c>
      <c r="H191" s="135"/>
    </row>
    <row r="192" spans="1:8" ht="20.100000000000001" customHeight="1">
      <c r="A192" s="140" t="s">
        <v>246</v>
      </c>
      <c r="B192" s="141"/>
      <c r="C192" s="141"/>
      <c r="D192" s="141"/>
      <c r="E192" s="141"/>
      <c r="F192" s="187" t="s">
        <v>247</v>
      </c>
      <c r="G192" s="219">
        <v>360000</v>
      </c>
      <c r="H192" s="135"/>
    </row>
    <row r="193" spans="1:8" ht="20.100000000000001" customHeight="1">
      <c r="A193" s="140" t="s">
        <v>248</v>
      </c>
      <c r="B193" s="141"/>
      <c r="C193" s="141"/>
      <c r="D193" s="141"/>
      <c r="E193" s="141"/>
      <c r="F193" s="187" t="s">
        <v>249</v>
      </c>
      <c r="G193" s="219">
        <v>3104580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143243150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809237</v>
      </c>
      <c r="H199" s="135"/>
    </row>
    <row r="200" spans="1:8" ht="20.100000000000001" customHeight="1">
      <c r="A200" s="140" t="s">
        <v>254</v>
      </c>
      <c r="B200" s="141"/>
      <c r="C200" s="141"/>
      <c r="D200" s="141"/>
      <c r="E200" s="141"/>
      <c r="F200" s="187" t="s">
        <v>255</v>
      </c>
      <c r="G200" s="219">
        <v>135700</v>
      </c>
      <c r="H200" s="135"/>
    </row>
    <row r="201" spans="1:8" ht="20.100000000000001" customHeight="1">
      <c r="A201" s="140" t="s">
        <v>256</v>
      </c>
      <c r="B201" s="141"/>
      <c r="C201" s="141"/>
      <c r="D201" s="141"/>
      <c r="E201" s="141"/>
      <c r="F201" s="187" t="s">
        <v>257</v>
      </c>
      <c r="G201" s="219">
        <v>403552</v>
      </c>
      <c r="H201" s="135"/>
    </row>
    <row r="202" spans="1:8" ht="20.100000000000001" customHeight="1">
      <c r="A202" s="140" t="s">
        <v>258</v>
      </c>
      <c r="B202" s="141"/>
      <c r="C202" s="141"/>
      <c r="D202" s="141"/>
      <c r="E202" s="141"/>
      <c r="F202" s="187" t="s">
        <v>259</v>
      </c>
      <c r="G202" s="219">
        <v>258814</v>
      </c>
      <c r="H202" s="135"/>
    </row>
    <row r="203" spans="1:8" ht="20.100000000000001" customHeight="1">
      <c r="A203" s="140" t="s">
        <v>260</v>
      </c>
      <c r="B203" s="141"/>
      <c r="C203" s="141"/>
      <c r="D203" s="141"/>
      <c r="E203" s="141"/>
      <c r="F203" s="187" t="s">
        <v>261</v>
      </c>
      <c r="G203" s="219">
        <v>2393094</v>
      </c>
      <c r="H203" s="135"/>
    </row>
    <row r="204" spans="1:8" ht="20.100000000000001" customHeight="1">
      <c r="A204" s="140" t="s">
        <v>262</v>
      </c>
      <c r="B204" s="141"/>
      <c r="C204" s="141"/>
      <c r="D204" s="141"/>
      <c r="E204" s="141"/>
      <c r="F204" s="187" t="s">
        <v>263</v>
      </c>
      <c r="G204" s="219">
        <v>2238528</v>
      </c>
      <c r="H204" s="135"/>
    </row>
    <row r="205" spans="1:8" ht="20.100000000000001" customHeight="1">
      <c r="A205" s="140" t="s">
        <v>264</v>
      </c>
      <c r="B205" s="141"/>
      <c r="C205" s="141"/>
      <c r="D205" s="141"/>
      <c r="E205" s="141"/>
      <c r="F205" s="187" t="s">
        <v>265</v>
      </c>
      <c r="G205" s="219">
        <v>3010395</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20048</v>
      </c>
      <c r="H207" s="135"/>
    </row>
    <row r="208" spans="1:8" ht="20.100000000000001" customHeight="1">
      <c r="A208" s="140" t="s">
        <v>270</v>
      </c>
      <c r="B208" s="141"/>
      <c r="C208" s="141"/>
      <c r="D208" s="141"/>
      <c r="E208" s="141"/>
      <c r="F208" s="187" t="s">
        <v>271</v>
      </c>
      <c r="G208" s="219">
        <v>0</v>
      </c>
      <c r="H208" s="135"/>
    </row>
    <row r="209" spans="1:8" ht="20.100000000000001" customHeight="1">
      <c r="A209" s="140" t="s">
        <v>272</v>
      </c>
      <c r="B209" s="141"/>
      <c r="C209" s="141"/>
      <c r="D209" s="141"/>
      <c r="E209" s="141"/>
      <c r="F209" s="187" t="s">
        <v>273</v>
      </c>
      <c r="G209" s="219">
        <v>2836134</v>
      </c>
      <c r="H209" s="135"/>
    </row>
    <row r="210" spans="1:8" ht="20.100000000000001" customHeight="1">
      <c r="A210" s="140" t="s">
        <v>274</v>
      </c>
      <c r="B210" s="141"/>
      <c r="C210" s="141"/>
      <c r="D210" s="141"/>
      <c r="E210" s="141"/>
      <c r="F210" s="187" t="s">
        <v>275</v>
      </c>
      <c r="G210" s="219">
        <v>0</v>
      </c>
      <c r="H210" s="135"/>
    </row>
    <row r="211" spans="1:8" ht="20.100000000000001" customHeight="1">
      <c r="A211" s="140" t="s">
        <v>276</v>
      </c>
      <c r="B211" s="141"/>
      <c r="C211" s="141"/>
      <c r="D211" s="141"/>
      <c r="E211" s="141"/>
      <c r="F211" s="187" t="s">
        <v>277</v>
      </c>
      <c r="G211" s="219">
        <v>95793</v>
      </c>
      <c r="H211" s="135"/>
    </row>
    <row r="212" spans="1:8" ht="20.100000000000001" customHeight="1">
      <c r="A212" s="140" t="s">
        <v>278</v>
      </c>
      <c r="B212" s="135"/>
      <c r="C212" s="135"/>
      <c r="D212" s="135"/>
      <c r="E212" s="135"/>
      <c r="F212" s="187" t="s">
        <v>279</v>
      </c>
      <c r="G212" s="219">
        <v>850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16147393</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5605988</v>
      </c>
      <c r="H217" s="135"/>
    </row>
    <row r="218" spans="1:8" ht="20.100000000000001" customHeight="1">
      <c r="A218" s="140" t="s">
        <v>289</v>
      </c>
      <c r="B218" s="141"/>
      <c r="C218" s="141"/>
      <c r="D218" s="141"/>
      <c r="E218" s="141"/>
      <c r="F218" s="187" t="s">
        <v>290</v>
      </c>
      <c r="G218" s="219">
        <v>3071135</v>
      </c>
      <c r="H218" s="135"/>
    </row>
    <row r="219" spans="1:8" ht="20.100000000000001" customHeight="1">
      <c r="A219" s="140" t="s">
        <v>291</v>
      </c>
      <c r="B219" s="135"/>
      <c r="C219" s="135"/>
      <c r="D219" s="135"/>
      <c r="E219" s="135"/>
      <c r="F219" s="215" t="s">
        <v>292</v>
      </c>
      <c r="G219" s="219">
        <v>322042</v>
      </c>
      <c r="H219" s="135"/>
    </row>
    <row r="220" spans="1:8" ht="20.100000000000001" customHeight="1">
      <c r="A220" s="140" t="s">
        <v>293</v>
      </c>
      <c r="B220" s="141"/>
      <c r="C220" s="141"/>
      <c r="D220" s="141"/>
      <c r="E220" s="141"/>
      <c r="F220" s="187" t="s">
        <v>294</v>
      </c>
      <c r="G220" s="219">
        <v>1003682</v>
      </c>
      <c r="H220" s="135"/>
    </row>
    <row r="221" spans="1:8" ht="20.100000000000001" customHeight="1">
      <c r="A221" s="140" t="s">
        <v>295</v>
      </c>
      <c r="B221" s="141"/>
      <c r="C221" s="141"/>
      <c r="D221" s="141"/>
      <c r="E221" s="141"/>
      <c r="F221" s="187" t="s">
        <v>296</v>
      </c>
      <c r="G221" s="219">
        <v>708270</v>
      </c>
      <c r="H221" s="135"/>
    </row>
    <row r="222" spans="1:8" ht="20.100000000000001" customHeight="1">
      <c r="A222" s="142" t="s">
        <v>297</v>
      </c>
      <c r="B222" s="143"/>
      <c r="C222" s="143"/>
      <c r="D222" s="143"/>
      <c r="E222" s="143"/>
      <c r="F222" s="201" t="s">
        <v>298</v>
      </c>
      <c r="G222" s="219">
        <v>342289</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2694567</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1000000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1073124</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650782</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44821417</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50177</v>
      </c>
      <c r="H242" s="135"/>
    </row>
    <row r="243" spans="1:10" ht="20.100000000000001" customHeight="1">
      <c r="A243" s="142" t="s">
        <v>331</v>
      </c>
      <c r="B243" s="143"/>
      <c r="C243" s="143"/>
      <c r="D243" s="143"/>
      <c r="E243" s="143"/>
      <c r="F243" s="201" t="s">
        <v>332</v>
      </c>
      <c r="G243" s="219">
        <v>1475656</v>
      </c>
      <c r="H243" s="135"/>
    </row>
    <row r="244" spans="1:10" ht="20.100000000000001" customHeight="1">
      <c r="A244" s="140" t="s">
        <v>333</v>
      </c>
      <c r="B244" s="141"/>
      <c r="C244" s="141"/>
      <c r="D244" s="141"/>
      <c r="E244" s="141"/>
      <c r="F244" s="187" t="s">
        <v>334</v>
      </c>
      <c r="G244" s="219">
        <v>781920</v>
      </c>
      <c r="H244" s="135"/>
    </row>
    <row r="245" spans="1:10" ht="20.100000000000001" customHeight="1">
      <c r="A245" s="142" t="s">
        <v>335</v>
      </c>
      <c r="B245" s="143"/>
      <c r="C245" s="143"/>
      <c r="D245" s="143"/>
      <c r="E245" s="143"/>
      <c r="F245" s="201" t="s">
        <v>336</v>
      </c>
      <c r="G245" s="219">
        <v>102148</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69880</v>
      </c>
      <c r="H248" s="146"/>
      <c r="I248" s="174"/>
    </row>
    <row r="249" spans="1:10" ht="20.100000000000001" customHeight="1">
      <c r="A249" s="142" t="s">
        <v>340</v>
      </c>
      <c r="B249" s="143"/>
      <c r="C249" s="143"/>
      <c r="D249" s="143"/>
      <c r="E249" s="143"/>
      <c r="F249" s="201" t="s">
        <v>341</v>
      </c>
      <c r="G249" s="219">
        <v>12586</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2492367</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190556934</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22043548</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23600000</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45643548</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-89056091</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-43412543</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00000"/>
  </sheetPr>
  <dimension ref="A1:L278"/>
  <sheetViews>
    <sheetView showGridLines="0" topLeftCell="A253" zoomScale="60" zoomScaleNormal="60" zoomScaleSheetLayoutView="8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371</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937414</v>
      </c>
      <c r="H12" s="135"/>
    </row>
    <row r="13" spans="1:8" ht="20.100000000000001" customHeight="1">
      <c r="A13" s="140" t="s">
        <v>9</v>
      </c>
      <c r="B13" s="141"/>
      <c r="C13" s="135" t="s">
        <v>11</v>
      </c>
      <c r="D13" s="141"/>
      <c r="E13" s="141"/>
      <c r="F13" s="187" t="s">
        <v>12</v>
      </c>
      <c r="G13" s="186">
        <v>5711489</v>
      </c>
      <c r="H13" s="135"/>
    </row>
    <row r="14" spans="1:8" ht="20.100000000000001" customHeight="1">
      <c r="A14" s="140" t="s">
        <v>9</v>
      </c>
      <c r="B14" s="141"/>
      <c r="C14" s="141" t="s">
        <v>13</v>
      </c>
      <c r="D14" s="141"/>
      <c r="E14" s="141"/>
      <c r="F14" s="187" t="s">
        <v>14</v>
      </c>
      <c r="G14" s="188">
        <v>2779504</v>
      </c>
      <c r="H14" s="135"/>
    </row>
    <row r="15" spans="1:8" ht="20.100000000000001" customHeight="1">
      <c r="A15" s="140" t="s">
        <v>9</v>
      </c>
      <c r="B15" s="141"/>
      <c r="C15" s="144" t="s">
        <v>15</v>
      </c>
      <c r="D15" s="141"/>
      <c r="E15" s="141"/>
      <c r="F15" s="187" t="s">
        <v>16</v>
      </c>
      <c r="G15" s="188">
        <v>329052</v>
      </c>
      <c r="H15" s="135"/>
    </row>
    <row r="16" spans="1:8" ht="20.100000000000001" customHeight="1">
      <c r="A16" s="140" t="s">
        <v>9</v>
      </c>
      <c r="B16" s="141"/>
      <c r="C16" s="144" t="s">
        <v>17</v>
      </c>
      <c r="D16" s="141"/>
      <c r="E16" s="141"/>
      <c r="F16" s="187" t="s">
        <v>18</v>
      </c>
      <c r="G16" s="189">
        <v>144120</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9901579</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830697</v>
      </c>
      <c r="H22" s="135"/>
    </row>
    <row r="23" spans="1:8" ht="20.100000000000001" customHeight="1">
      <c r="A23" s="142" t="s">
        <v>21</v>
      </c>
      <c r="B23" s="141"/>
      <c r="C23" s="141" t="s">
        <v>13</v>
      </c>
      <c r="D23" s="141"/>
      <c r="E23" s="141"/>
      <c r="F23" s="187" t="s">
        <v>23</v>
      </c>
      <c r="G23" s="194">
        <v>349414</v>
      </c>
      <c r="H23" s="135"/>
    </row>
    <row r="24" spans="1:8" ht="20.100000000000001" customHeight="1">
      <c r="A24" s="142" t="s">
        <v>21</v>
      </c>
      <c r="B24" s="141"/>
      <c r="C24" s="144" t="s">
        <v>15</v>
      </c>
      <c r="D24" s="141"/>
      <c r="E24" s="141"/>
      <c r="F24" s="187" t="s">
        <v>24</v>
      </c>
      <c r="G24" s="194">
        <v>51304</v>
      </c>
      <c r="H24" s="135"/>
    </row>
    <row r="25" spans="1:8" ht="20.100000000000001" customHeight="1">
      <c r="A25" s="142" t="s">
        <v>21</v>
      </c>
      <c r="B25" s="141"/>
      <c r="C25" s="144" t="s">
        <v>17</v>
      </c>
      <c r="D25" s="141"/>
      <c r="E25" s="141"/>
      <c r="F25" s="187" t="s">
        <v>25</v>
      </c>
      <c r="G25" s="194">
        <v>90644</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1322059</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14700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14700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11238338</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100000</v>
      </c>
      <c r="H47" s="146"/>
    </row>
    <row r="48" spans="1:8" ht="20.100000000000001" customHeight="1">
      <c r="A48" s="140" t="s">
        <v>44</v>
      </c>
      <c r="B48" s="135"/>
      <c r="C48" s="147"/>
      <c r="D48" s="147"/>
      <c r="E48" s="147"/>
      <c r="F48" s="200" t="s">
        <v>45</v>
      </c>
      <c r="G48" s="199">
        <v>125000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475000</v>
      </c>
      <c r="H50" s="135"/>
    </row>
    <row r="51" spans="1:8" ht="20.100000000000001" customHeight="1">
      <c r="A51" s="140" t="s">
        <v>50</v>
      </c>
      <c r="B51" s="141"/>
      <c r="C51" s="141"/>
      <c r="D51" s="141"/>
      <c r="E51" s="141"/>
      <c r="F51" s="185">
        <v>40450</v>
      </c>
      <c r="G51" s="199">
        <v>500000</v>
      </c>
      <c r="H51" s="135"/>
    </row>
    <row r="52" spans="1:8" ht="20.100000000000001" customHeight="1">
      <c r="A52" s="140" t="s">
        <v>51</v>
      </c>
      <c r="B52" s="141"/>
      <c r="C52" s="141"/>
      <c r="D52" s="141"/>
      <c r="E52" s="141"/>
      <c r="F52" s="201" t="s">
        <v>52</v>
      </c>
      <c r="G52" s="199">
        <v>125000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34507</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515000</v>
      </c>
      <c r="H58" s="135"/>
    </row>
    <row r="59" spans="1:8" ht="20.100000000000001" customHeight="1">
      <c r="A59" s="142" t="s">
        <v>65</v>
      </c>
      <c r="B59" s="143"/>
      <c r="C59" s="143"/>
      <c r="D59" s="143"/>
      <c r="E59" s="143"/>
      <c r="F59" s="201" t="s">
        <v>66</v>
      </c>
      <c r="G59" s="199">
        <v>0</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93367</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13206212</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735000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735000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25137727</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552974</v>
      </c>
      <c r="H77" s="135"/>
    </row>
    <row r="78" spans="1:8" ht="20.100000000000001" customHeight="1">
      <c r="A78" s="148" t="s">
        <v>88</v>
      </c>
      <c r="B78" s="149"/>
      <c r="C78" s="149"/>
      <c r="D78" s="149"/>
      <c r="E78" s="149"/>
      <c r="F78" s="207" t="s">
        <v>89</v>
      </c>
      <c r="G78" s="206"/>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300000</v>
      </c>
      <c r="H80" s="135"/>
    </row>
    <row r="81" spans="1:10" ht="20.100000000000001" customHeight="1">
      <c r="A81" s="140" t="s">
        <v>94</v>
      </c>
      <c r="B81" s="141"/>
      <c r="C81" s="141"/>
      <c r="D81" s="141"/>
      <c r="E81" s="141"/>
      <c r="F81" s="187" t="s">
        <v>95</v>
      </c>
      <c r="G81" s="205">
        <v>4147257</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30137958</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75000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75000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85000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250000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335000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200000</v>
      </c>
      <c r="H109" s="135"/>
    </row>
    <row r="110" spans="1:8" ht="20.100000000000001" customHeight="1">
      <c r="A110" s="140" t="s">
        <v>121</v>
      </c>
      <c r="B110" s="141"/>
      <c r="C110" s="141"/>
      <c r="D110" s="141"/>
      <c r="E110" s="141"/>
      <c r="F110" s="187" t="s">
        <v>122</v>
      </c>
      <c r="G110" s="338">
        <v>325000</v>
      </c>
      <c r="H110" s="135"/>
    </row>
    <row r="111" spans="1:8" ht="20.100000000000001" customHeight="1">
      <c r="A111" s="140" t="s">
        <v>123</v>
      </c>
      <c r="B111" s="141"/>
      <c r="C111" s="141"/>
      <c r="D111" s="141"/>
      <c r="E111" s="141"/>
      <c r="F111" s="187" t="s">
        <v>124</v>
      </c>
      <c r="G111" s="338">
        <v>331357</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856357</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290000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0</v>
      </c>
      <c r="H125" s="135"/>
    </row>
    <row r="126" spans="1:8" ht="20.100000000000001" customHeight="1">
      <c r="A126" s="140" t="s">
        <v>140</v>
      </c>
      <c r="B126" s="141"/>
      <c r="C126" s="141"/>
      <c r="D126" s="141"/>
      <c r="E126" s="141"/>
      <c r="F126" s="187" t="s">
        <v>141</v>
      </c>
      <c r="G126" s="338">
        <v>100000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390000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345000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345000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46080527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1269677</v>
      </c>
      <c r="H147" s="135"/>
    </row>
    <row r="148" spans="1:8" ht="20.100000000000001" customHeight="1">
      <c r="A148" s="140" t="s">
        <v>163</v>
      </c>
      <c r="B148" s="135"/>
      <c r="C148" s="135"/>
      <c r="D148" s="135"/>
      <c r="E148" s="135"/>
      <c r="F148" s="187" t="s">
        <v>164</v>
      </c>
      <c r="G148" s="219">
        <v>705144</v>
      </c>
      <c r="H148" s="135"/>
    </row>
    <row r="149" spans="1:8" ht="20.100000000000001" customHeight="1">
      <c r="A149" s="140" t="s">
        <v>165</v>
      </c>
      <c r="B149" s="135"/>
      <c r="C149" s="135"/>
      <c r="D149" s="135"/>
      <c r="E149" s="135"/>
      <c r="F149" s="187" t="s">
        <v>166</v>
      </c>
      <c r="G149" s="219">
        <v>1110908</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7757300</v>
      </c>
      <c r="H152" s="135"/>
    </row>
    <row r="153" spans="1:8" ht="20.100000000000001" customHeight="1">
      <c r="A153" s="140" t="s">
        <v>173</v>
      </c>
      <c r="B153" s="141"/>
      <c r="C153" s="141"/>
      <c r="D153" s="141"/>
      <c r="E153" s="141"/>
      <c r="F153" s="187" t="s">
        <v>174</v>
      </c>
      <c r="G153" s="219">
        <v>1780000</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4374019</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435136</v>
      </c>
      <c r="H165" s="135"/>
    </row>
    <row r="166" spans="1:8" ht="20.100000000000001" customHeight="1">
      <c r="A166" s="140" t="s">
        <v>198</v>
      </c>
      <c r="B166" s="141"/>
      <c r="C166" s="141"/>
      <c r="D166" s="141"/>
      <c r="E166" s="141"/>
      <c r="F166" s="187" t="s">
        <v>199</v>
      </c>
      <c r="G166" s="219">
        <v>89444</v>
      </c>
      <c r="H166" s="135"/>
    </row>
    <row r="167" spans="1:8" ht="20.100000000000001" customHeight="1">
      <c r="A167" s="140" t="s">
        <v>200</v>
      </c>
      <c r="B167" s="141"/>
      <c r="C167" s="141"/>
      <c r="D167" s="141"/>
      <c r="E167" s="141"/>
      <c r="F167" s="187" t="s">
        <v>201</v>
      </c>
      <c r="G167" s="219">
        <v>3538877</v>
      </c>
      <c r="H167" s="135"/>
    </row>
    <row r="168" spans="1:8" ht="20.100000000000001" customHeight="1">
      <c r="A168" s="140" t="s">
        <v>202</v>
      </c>
      <c r="B168" s="141"/>
      <c r="C168" s="141"/>
      <c r="D168" s="141"/>
      <c r="E168" s="141"/>
      <c r="F168" s="187" t="s">
        <v>203</v>
      </c>
      <c r="G168" s="219">
        <v>0</v>
      </c>
      <c r="H168" s="135"/>
    </row>
    <row r="169" spans="1:8" ht="20.100000000000001" customHeight="1">
      <c r="A169" s="140" t="s">
        <v>204</v>
      </c>
      <c r="B169" s="141"/>
      <c r="C169" s="141"/>
      <c r="D169" s="141"/>
      <c r="E169" s="141"/>
      <c r="F169" s="187" t="s">
        <v>205</v>
      </c>
      <c r="G169" s="219">
        <v>0</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2625000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1455727</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173950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1911571</v>
      </c>
      <c r="H185" s="135"/>
    </row>
    <row r="186" spans="1:8" ht="20.100000000000001" customHeight="1">
      <c r="A186" s="140" t="s">
        <v>235</v>
      </c>
      <c r="B186" s="141"/>
      <c r="C186" s="141"/>
      <c r="D186" s="141"/>
      <c r="E186" s="141"/>
      <c r="F186" s="187" t="s">
        <v>236</v>
      </c>
      <c r="G186" s="219">
        <v>2404321</v>
      </c>
      <c r="H186" s="135"/>
    </row>
    <row r="187" spans="1:8" ht="20.100000000000001" customHeight="1">
      <c r="A187" s="140" t="s">
        <v>237</v>
      </c>
      <c r="B187" s="141"/>
      <c r="C187" s="141"/>
      <c r="D187" s="141"/>
      <c r="E187" s="141"/>
      <c r="F187" s="187" t="s">
        <v>238</v>
      </c>
      <c r="G187" s="219">
        <v>10000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27400</v>
      </c>
      <c r="H190" s="135"/>
    </row>
    <row r="191" spans="1:8" ht="20.100000000000001" customHeight="1">
      <c r="A191" s="140" t="s">
        <v>244</v>
      </c>
      <c r="B191" s="141"/>
      <c r="C191" s="141"/>
      <c r="D191" s="141"/>
      <c r="E191" s="141"/>
      <c r="F191" s="187" t="s">
        <v>245</v>
      </c>
      <c r="G191" s="219">
        <v>2979797</v>
      </c>
      <c r="H191" s="135"/>
    </row>
    <row r="192" spans="1:8" ht="20.100000000000001" customHeight="1">
      <c r="A192" s="140" t="s">
        <v>246</v>
      </c>
      <c r="B192" s="141"/>
      <c r="C192" s="141"/>
      <c r="D192" s="141"/>
      <c r="E192" s="141"/>
      <c r="F192" s="187" t="s">
        <v>247</v>
      </c>
      <c r="G192" s="219">
        <v>43800</v>
      </c>
      <c r="H192" s="135"/>
    </row>
    <row r="193" spans="1:8" ht="20.100000000000001" customHeight="1">
      <c r="A193" s="140" t="s">
        <v>248</v>
      </c>
      <c r="B193" s="141"/>
      <c r="C193" s="141"/>
      <c r="D193" s="141"/>
      <c r="E193" s="141"/>
      <c r="F193" s="187" t="s">
        <v>249</v>
      </c>
      <c r="G193" s="219">
        <v>33828</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32725899</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372086</v>
      </c>
      <c r="H199" s="135"/>
    </row>
    <row r="200" spans="1:8" ht="20.100000000000001" customHeight="1">
      <c r="A200" s="140" t="s">
        <v>254</v>
      </c>
      <c r="B200" s="141"/>
      <c r="C200" s="141"/>
      <c r="D200" s="141"/>
      <c r="E200" s="141"/>
      <c r="F200" s="187" t="s">
        <v>255</v>
      </c>
      <c r="G200" s="219">
        <v>89177</v>
      </c>
      <c r="H200" s="135"/>
    </row>
    <row r="201" spans="1:8" ht="20.100000000000001" customHeight="1">
      <c r="A201" s="140" t="s">
        <v>256</v>
      </c>
      <c r="B201" s="141"/>
      <c r="C201" s="141"/>
      <c r="D201" s="141"/>
      <c r="E201" s="141"/>
      <c r="F201" s="187" t="s">
        <v>257</v>
      </c>
      <c r="G201" s="219">
        <v>221616</v>
      </c>
      <c r="H201" s="135"/>
    </row>
    <row r="202" spans="1:8" ht="20.100000000000001" customHeight="1">
      <c r="A202" s="140" t="s">
        <v>258</v>
      </c>
      <c r="B202" s="141"/>
      <c r="C202" s="141"/>
      <c r="D202" s="141"/>
      <c r="E202" s="141"/>
      <c r="F202" s="187" t="s">
        <v>259</v>
      </c>
      <c r="G202" s="219">
        <v>133434</v>
      </c>
      <c r="H202" s="135"/>
    </row>
    <row r="203" spans="1:8" ht="20.100000000000001" customHeight="1">
      <c r="A203" s="140" t="s">
        <v>260</v>
      </c>
      <c r="B203" s="141"/>
      <c r="C203" s="141"/>
      <c r="D203" s="141"/>
      <c r="E203" s="141"/>
      <c r="F203" s="187" t="s">
        <v>261</v>
      </c>
      <c r="G203" s="219">
        <v>1824733</v>
      </c>
      <c r="H203" s="135"/>
    </row>
    <row r="204" spans="1:8" ht="20.100000000000001" customHeight="1">
      <c r="A204" s="140" t="s">
        <v>262</v>
      </c>
      <c r="B204" s="141"/>
      <c r="C204" s="141"/>
      <c r="D204" s="141"/>
      <c r="E204" s="141"/>
      <c r="F204" s="187" t="s">
        <v>263</v>
      </c>
      <c r="G204" s="219">
        <v>242812</v>
      </c>
      <c r="H204" s="135"/>
    </row>
    <row r="205" spans="1:8" ht="20.100000000000001" customHeight="1">
      <c r="A205" s="140" t="s">
        <v>264</v>
      </c>
      <c r="B205" s="141"/>
      <c r="C205" s="141"/>
      <c r="D205" s="141"/>
      <c r="E205" s="141"/>
      <c r="F205" s="187" t="s">
        <v>265</v>
      </c>
      <c r="G205" s="219">
        <v>959101</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87000</v>
      </c>
      <c r="H207" s="135"/>
    </row>
    <row r="208" spans="1:8" ht="20.100000000000001" customHeight="1">
      <c r="A208" s="140" t="s">
        <v>270</v>
      </c>
      <c r="B208" s="141"/>
      <c r="C208" s="141"/>
      <c r="D208" s="141"/>
      <c r="E208" s="141"/>
      <c r="F208" s="187" t="s">
        <v>271</v>
      </c>
      <c r="G208" s="219">
        <v>121785</v>
      </c>
      <c r="H208" s="135"/>
    </row>
    <row r="209" spans="1:8" ht="20.100000000000001" customHeight="1">
      <c r="A209" s="140" t="s">
        <v>272</v>
      </c>
      <c r="B209" s="141"/>
      <c r="C209" s="141"/>
      <c r="D209" s="141"/>
      <c r="E209" s="141"/>
      <c r="F209" s="187" t="s">
        <v>273</v>
      </c>
      <c r="G209" s="219">
        <v>1626659</v>
      </c>
      <c r="H209" s="135"/>
    </row>
    <row r="210" spans="1:8" ht="20.100000000000001" customHeight="1">
      <c r="A210" s="140" t="s">
        <v>274</v>
      </c>
      <c r="B210" s="141"/>
      <c r="C210" s="141"/>
      <c r="D210" s="141"/>
      <c r="E210" s="141"/>
      <c r="F210" s="187" t="s">
        <v>275</v>
      </c>
      <c r="G210" s="219">
        <v>46920</v>
      </c>
      <c r="H210" s="135"/>
    </row>
    <row r="211" spans="1:8" ht="20.100000000000001" customHeight="1">
      <c r="A211" s="140" t="s">
        <v>276</v>
      </c>
      <c r="B211" s="141"/>
      <c r="C211" s="141"/>
      <c r="D211" s="141"/>
      <c r="E211" s="141"/>
      <c r="F211" s="187" t="s">
        <v>277</v>
      </c>
      <c r="G211" s="219">
        <v>44200</v>
      </c>
      <c r="H211" s="135"/>
    </row>
    <row r="212" spans="1:8" ht="20.100000000000001" customHeight="1">
      <c r="A212" s="140" t="s">
        <v>278</v>
      </c>
      <c r="B212" s="135"/>
      <c r="C212" s="135"/>
      <c r="D212" s="135"/>
      <c r="E212" s="135"/>
      <c r="F212" s="187" t="s">
        <v>279</v>
      </c>
      <c r="G212" s="219">
        <v>8789</v>
      </c>
      <c r="H212" s="135"/>
    </row>
    <row r="213" spans="1:8" ht="20.100000000000001" customHeight="1">
      <c r="A213" s="140" t="s">
        <v>280</v>
      </c>
      <c r="B213" s="135"/>
      <c r="C213" s="135"/>
      <c r="D213" s="135"/>
      <c r="E213" s="135"/>
      <c r="F213" s="190">
        <v>64007</v>
      </c>
      <c r="G213" s="219">
        <v>105126</v>
      </c>
      <c r="H213" s="135"/>
    </row>
    <row r="214" spans="1:8" ht="20.100000000000001" customHeight="1">
      <c r="A214" s="140" t="s">
        <v>281</v>
      </c>
      <c r="B214" s="141"/>
      <c r="C214" s="141"/>
      <c r="D214" s="141"/>
      <c r="E214" s="141"/>
      <c r="F214" s="187" t="s">
        <v>282</v>
      </c>
      <c r="G214" s="219">
        <v>2332483</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423494</v>
      </c>
      <c r="H217" s="135"/>
    </row>
    <row r="218" spans="1:8" ht="20.100000000000001" customHeight="1">
      <c r="A218" s="140" t="s">
        <v>289</v>
      </c>
      <c r="B218" s="141"/>
      <c r="C218" s="141"/>
      <c r="D218" s="141"/>
      <c r="E218" s="141"/>
      <c r="F218" s="187" t="s">
        <v>290</v>
      </c>
      <c r="G218" s="219">
        <v>567466</v>
      </c>
      <c r="H218" s="135"/>
    </row>
    <row r="219" spans="1:8" ht="20.100000000000001" customHeight="1">
      <c r="A219" s="140" t="s">
        <v>291</v>
      </c>
      <c r="B219" s="135"/>
      <c r="C219" s="135"/>
      <c r="D219" s="135"/>
      <c r="E219" s="135"/>
      <c r="F219" s="215" t="s">
        <v>292</v>
      </c>
      <c r="G219" s="219">
        <v>15321</v>
      </c>
      <c r="H219" s="135"/>
    </row>
    <row r="220" spans="1:8" ht="20.100000000000001" customHeight="1">
      <c r="A220" s="140" t="s">
        <v>293</v>
      </c>
      <c r="B220" s="141"/>
      <c r="C220" s="141"/>
      <c r="D220" s="141"/>
      <c r="E220" s="141"/>
      <c r="F220" s="187" t="s">
        <v>294</v>
      </c>
      <c r="G220" s="219">
        <v>201060</v>
      </c>
      <c r="H220" s="135"/>
    </row>
    <row r="221" spans="1:8" ht="20.100000000000001" customHeight="1">
      <c r="A221" s="140" t="s">
        <v>295</v>
      </c>
      <c r="B221" s="141"/>
      <c r="C221" s="141"/>
      <c r="D221" s="141"/>
      <c r="E221" s="141"/>
      <c r="F221" s="187" t="s">
        <v>296</v>
      </c>
      <c r="G221" s="219">
        <v>167171</v>
      </c>
      <c r="H221" s="135"/>
    </row>
    <row r="222" spans="1:8" ht="20.100000000000001" customHeight="1">
      <c r="A222" s="142" t="s">
        <v>297</v>
      </c>
      <c r="B222" s="143"/>
      <c r="C222" s="143"/>
      <c r="D222" s="143"/>
      <c r="E222" s="143"/>
      <c r="F222" s="201" t="s">
        <v>298</v>
      </c>
      <c r="G222" s="219">
        <v>100656</v>
      </c>
      <c r="H222" s="135"/>
    </row>
    <row r="223" spans="1:8" ht="20.100000000000001" customHeight="1">
      <c r="A223" s="140" t="s">
        <v>299</v>
      </c>
      <c r="B223" s="141"/>
      <c r="C223" s="141"/>
      <c r="D223" s="141"/>
      <c r="E223" s="141"/>
      <c r="F223" s="211" t="s">
        <v>300</v>
      </c>
      <c r="G223" s="219">
        <v>2300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44126</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1350000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453622</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1160386</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12701523</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0</v>
      </c>
      <c r="H243" s="135"/>
    </row>
    <row r="244" spans="1:10" ht="20.100000000000001" customHeight="1">
      <c r="A244" s="140" t="s">
        <v>333</v>
      </c>
      <c r="B244" s="141"/>
      <c r="C244" s="141"/>
      <c r="D244" s="141"/>
      <c r="E244" s="141"/>
      <c r="F244" s="187" t="s">
        <v>334</v>
      </c>
      <c r="G244" s="219">
        <v>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650000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650000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46077422</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4341744</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4341744</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-21946494</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-17604750</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L278"/>
  <sheetViews>
    <sheetView showGridLines="0" topLeftCell="A250" zoomScale="60" zoomScaleNormal="60" zoomScaleSheetLayoutView="80" zoomScalePageLayoutView="60" workbookViewId="0">
      <selection activeCell="E106" sqref="E106"/>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372</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429577</v>
      </c>
      <c r="H12" s="135"/>
    </row>
    <row r="13" spans="1:8" ht="20.100000000000001" customHeight="1">
      <c r="A13" s="140" t="s">
        <v>9</v>
      </c>
      <c r="B13" s="141"/>
      <c r="C13" s="135" t="s">
        <v>11</v>
      </c>
      <c r="D13" s="141"/>
      <c r="E13" s="141"/>
      <c r="F13" s="187" t="s">
        <v>12</v>
      </c>
      <c r="G13" s="186">
        <v>1444349</v>
      </c>
      <c r="H13" s="135"/>
    </row>
    <row r="14" spans="1:8" ht="20.100000000000001" customHeight="1">
      <c r="A14" s="140" t="s">
        <v>9</v>
      </c>
      <c r="B14" s="141"/>
      <c r="C14" s="141" t="s">
        <v>13</v>
      </c>
      <c r="D14" s="141"/>
      <c r="E14" s="141"/>
      <c r="F14" s="187" t="s">
        <v>14</v>
      </c>
      <c r="G14" s="188">
        <v>427786</v>
      </c>
      <c r="H14" s="135"/>
    </row>
    <row r="15" spans="1:8" ht="20.100000000000001" customHeight="1">
      <c r="A15" s="140" t="s">
        <v>9</v>
      </c>
      <c r="B15" s="141"/>
      <c r="C15" s="144" t="s">
        <v>15</v>
      </c>
      <c r="D15" s="141"/>
      <c r="E15" s="141"/>
      <c r="F15" s="187" t="s">
        <v>16</v>
      </c>
      <c r="G15" s="188">
        <v>288477</v>
      </c>
      <c r="H15" s="135"/>
    </row>
    <row r="16" spans="1:8" ht="20.100000000000001" customHeight="1">
      <c r="A16" s="140" t="s">
        <v>9</v>
      </c>
      <c r="B16" s="141"/>
      <c r="C16" s="144" t="s">
        <v>17</v>
      </c>
      <c r="D16" s="141"/>
      <c r="E16" s="141"/>
      <c r="F16" s="187" t="s">
        <v>18</v>
      </c>
      <c r="G16" s="189">
        <v>3154</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2593343</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0</v>
      </c>
      <c r="H21" s="146"/>
    </row>
    <row r="22" spans="1:8" ht="20.100000000000001" customHeight="1">
      <c r="A22" s="142" t="s">
        <v>21</v>
      </c>
      <c r="B22" s="141"/>
      <c r="C22" s="135" t="s">
        <v>11</v>
      </c>
      <c r="D22" s="141"/>
      <c r="E22" s="141"/>
      <c r="F22" s="187" t="s">
        <v>22</v>
      </c>
      <c r="G22" s="193">
        <v>68023</v>
      </c>
      <c r="H22" s="135"/>
    </row>
    <row r="23" spans="1:8" ht="20.100000000000001" customHeight="1">
      <c r="A23" s="142" t="s">
        <v>21</v>
      </c>
      <c r="B23" s="141"/>
      <c r="C23" s="141" t="s">
        <v>13</v>
      </c>
      <c r="D23" s="141"/>
      <c r="E23" s="141"/>
      <c r="F23" s="187" t="s">
        <v>23</v>
      </c>
      <c r="G23" s="194">
        <v>23322</v>
      </c>
      <c r="H23" s="135"/>
    </row>
    <row r="24" spans="1:8" ht="20.100000000000001" customHeight="1">
      <c r="A24" s="142" t="s">
        <v>21</v>
      </c>
      <c r="B24" s="141"/>
      <c r="C24" s="144" t="s">
        <v>15</v>
      </c>
      <c r="D24" s="141"/>
      <c r="E24" s="141"/>
      <c r="F24" s="187" t="s">
        <v>24</v>
      </c>
      <c r="G24" s="194">
        <v>5063</v>
      </c>
      <c r="H24" s="135"/>
    </row>
    <row r="25" spans="1:8" ht="20.100000000000001" customHeight="1">
      <c r="A25" s="142" t="s">
        <v>21</v>
      </c>
      <c r="B25" s="141"/>
      <c r="C25" s="144" t="s">
        <v>17</v>
      </c>
      <c r="D25" s="141"/>
      <c r="E25" s="141"/>
      <c r="F25" s="187" t="s">
        <v>25</v>
      </c>
      <c r="G25" s="194">
        <v>8746</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105154</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2698497</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70000</v>
      </c>
      <c r="H47" s="146"/>
    </row>
    <row r="48" spans="1:8" ht="20.100000000000001" customHeight="1">
      <c r="A48" s="140" t="s">
        <v>44</v>
      </c>
      <c r="B48" s="135"/>
      <c r="C48" s="147"/>
      <c r="D48" s="147"/>
      <c r="E48" s="147"/>
      <c r="F48" s="200" t="s">
        <v>45</v>
      </c>
      <c r="G48" s="199">
        <v>7000</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155000</v>
      </c>
      <c r="H50" s="135"/>
    </row>
    <row r="51" spans="1:8" ht="20.100000000000001" customHeight="1">
      <c r="A51" s="140" t="s">
        <v>50</v>
      </c>
      <c r="B51" s="141"/>
      <c r="C51" s="141"/>
      <c r="D51" s="141"/>
      <c r="E51" s="141"/>
      <c r="F51" s="185">
        <v>40450</v>
      </c>
      <c r="G51" s="199">
        <v>0</v>
      </c>
      <c r="H51" s="135"/>
    </row>
    <row r="52" spans="1:8" ht="20.100000000000001" customHeight="1">
      <c r="A52" s="140" t="s">
        <v>51</v>
      </c>
      <c r="B52" s="141"/>
      <c r="C52" s="141"/>
      <c r="D52" s="141"/>
      <c r="E52" s="141"/>
      <c r="F52" s="201" t="s">
        <v>52</v>
      </c>
      <c r="G52" s="199">
        <v>34000</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17000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0</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0</v>
      </c>
      <c r="H58" s="135"/>
    </row>
    <row r="59" spans="1:8" ht="20.100000000000001" customHeight="1">
      <c r="A59" s="142" t="s">
        <v>65</v>
      </c>
      <c r="B59" s="143"/>
      <c r="C59" s="143"/>
      <c r="D59" s="143"/>
      <c r="E59" s="143"/>
      <c r="F59" s="201" t="s">
        <v>66</v>
      </c>
      <c r="G59" s="199">
        <v>18503</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3000000</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430000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430000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10122783</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185955</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200000</v>
      </c>
      <c r="H80" s="135"/>
    </row>
    <row r="81" spans="1:10" ht="20.100000000000001" customHeight="1">
      <c r="A81" s="140" t="s">
        <v>94</v>
      </c>
      <c r="B81" s="141"/>
      <c r="C81" s="141"/>
      <c r="D81" s="141"/>
      <c r="E81" s="141"/>
      <c r="F81" s="187" t="s">
        <v>95</v>
      </c>
      <c r="G81" s="205">
        <v>2430298</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12939036</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60000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60000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6000</v>
      </c>
      <c r="H110" s="135"/>
    </row>
    <row r="111" spans="1:8" ht="20.100000000000001" customHeight="1">
      <c r="A111" s="140" t="s">
        <v>123</v>
      </c>
      <c r="B111" s="141"/>
      <c r="C111" s="141"/>
      <c r="D111" s="141"/>
      <c r="E111" s="141"/>
      <c r="F111" s="187" t="s">
        <v>124</v>
      </c>
      <c r="G111" s="338">
        <v>30000</v>
      </c>
      <c r="H111" s="135"/>
    </row>
    <row r="112" spans="1:8" ht="20.100000000000001" customHeight="1">
      <c r="A112" s="140" t="s">
        <v>125</v>
      </c>
      <c r="B112" s="141"/>
      <c r="C112" s="141"/>
      <c r="D112" s="141"/>
      <c r="E112" s="141"/>
      <c r="F112" s="187" t="s">
        <v>126</v>
      </c>
      <c r="G112" s="338">
        <v>20000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56000</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10000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0</v>
      </c>
      <c r="H125" s="135"/>
    </row>
    <row r="126" spans="1:8" ht="20.100000000000001" customHeight="1">
      <c r="A126" s="140" t="s">
        <v>140</v>
      </c>
      <c r="B126" s="141"/>
      <c r="C126" s="141"/>
      <c r="D126" s="141"/>
      <c r="E126" s="141"/>
      <c r="F126" s="187" t="s">
        <v>141</v>
      </c>
      <c r="G126" s="338">
        <v>34964</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44964</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70000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70000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16600000</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484661</v>
      </c>
      <c r="H147" s="135"/>
    </row>
    <row r="148" spans="1:8" ht="20.100000000000001" customHeight="1">
      <c r="A148" s="140" t="s">
        <v>163</v>
      </c>
      <c r="B148" s="135"/>
      <c r="C148" s="135"/>
      <c r="D148" s="135"/>
      <c r="E148" s="135"/>
      <c r="F148" s="187" t="s">
        <v>164</v>
      </c>
      <c r="G148" s="219">
        <v>692155</v>
      </c>
      <c r="H148" s="135"/>
    </row>
    <row r="149" spans="1:8" ht="20.100000000000001" customHeight="1">
      <c r="A149" s="140" t="s">
        <v>165</v>
      </c>
      <c r="B149" s="135"/>
      <c r="C149" s="135"/>
      <c r="D149" s="135"/>
      <c r="E149" s="135"/>
      <c r="F149" s="187" t="s">
        <v>166</v>
      </c>
      <c r="G149" s="219">
        <v>1230246</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2684900</v>
      </c>
      <c r="H152" s="135"/>
    </row>
    <row r="153" spans="1:8" ht="20.100000000000001" customHeight="1">
      <c r="A153" s="140" t="s">
        <v>173</v>
      </c>
      <c r="B153" s="141"/>
      <c r="C153" s="141"/>
      <c r="D153" s="141"/>
      <c r="E153" s="141"/>
      <c r="F153" s="187" t="s">
        <v>174</v>
      </c>
      <c r="G153" s="219">
        <v>250000</v>
      </c>
      <c r="H153" s="135"/>
    </row>
    <row r="154" spans="1:8" ht="20.100000000000001" customHeight="1">
      <c r="A154" s="140" t="s">
        <v>175</v>
      </c>
      <c r="B154" s="141"/>
      <c r="C154" s="141"/>
      <c r="D154" s="141"/>
      <c r="E154" s="141"/>
      <c r="F154" s="187" t="s">
        <v>176</v>
      </c>
      <c r="G154" s="219">
        <v>2000</v>
      </c>
      <c r="H154" s="135"/>
    </row>
    <row r="155" spans="1:8" ht="20.100000000000001" customHeight="1">
      <c r="A155" s="140" t="s">
        <v>177</v>
      </c>
      <c r="B155" s="141"/>
      <c r="C155" s="141"/>
      <c r="D155" s="141"/>
      <c r="E155" s="141"/>
      <c r="F155" s="187" t="s">
        <v>178</v>
      </c>
      <c r="G155" s="219">
        <v>93907</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1381246</v>
      </c>
      <c r="H162" s="135"/>
    </row>
    <row r="163" spans="1:8" ht="20.100000000000001" customHeight="1">
      <c r="A163" s="140" t="s">
        <v>192</v>
      </c>
      <c r="B163" s="141"/>
      <c r="C163" s="141"/>
      <c r="D163" s="141"/>
      <c r="E163" s="141"/>
      <c r="F163" s="187" t="s">
        <v>193</v>
      </c>
      <c r="G163" s="219">
        <v>6000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0</v>
      </c>
      <c r="H166" s="135"/>
    </row>
    <row r="167" spans="1:8" ht="20.100000000000001" customHeight="1">
      <c r="A167" s="140" t="s">
        <v>200</v>
      </c>
      <c r="B167" s="141"/>
      <c r="C167" s="141"/>
      <c r="D167" s="141"/>
      <c r="E167" s="141"/>
      <c r="F167" s="187" t="s">
        <v>201</v>
      </c>
      <c r="G167" s="219">
        <v>1591948</v>
      </c>
      <c r="H167" s="135"/>
    </row>
    <row r="168" spans="1:8" ht="20.100000000000001" customHeight="1">
      <c r="A168" s="140" t="s">
        <v>202</v>
      </c>
      <c r="B168" s="141"/>
      <c r="C168" s="141"/>
      <c r="D168" s="141"/>
      <c r="E168" s="141"/>
      <c r="F168" s="187" t="s">
        <v>203</v>
      </c>
      <c r="G168" s="219">
        <v>30000</v>
      </c>
      <c r="H168" s="135"/>
    </row>
    <row r="169" spans="1:8" ht="20.100000000000001" customHeight="1">
      <c r="A169" s="140" t="s">
        <v>204</v>
      </c>
      <c r="B169" s="141"/>
      <c r="C169" s="141"/>
      <c r="D169" s="141"/>
      <c r="E169" s="141"/>
      <c r="F169" s="187" t="s">
        <v>205</v>
      </c>
      <c r="G169" s="219">
        <v>87425</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780000</v>
      </c>
      <c r="H171" s="135"/>
    </row>
    <row r="172" spans="1:8" ht="20.100000000000001" customHeight="1">
      <c r="A172" s="140" t="s">
        <v>210</v>
      </c>
      <c r="B172" s="141"/>
      <c r="C172" s="141"/>
      <c r="D172" s="141"/>
      <c r="E172" s="141"/>
      <c r="F172" s="190">
        <v>56001</v>
      </c>
      <c r="G172" s="219">
        <v>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0</v>
      </c>
      <c r="H177" s="135"/>
    </row>
    <row r="178" spans="1:8" ht="20.100000000000001" customHeight="1">
      <c r="A178" s="140" t="s">
        <v>219</v>
      </c>
      <c r="B178" s="141"/>
      <c r="C178" s="141"/>
      <c r="D178" s="141"/>
      <c r="E178" s="141"/>
      <c r="F178" s="187" t="s">
        <v>220</v>
      </c>
      <c r="G178" s="219">
        <v>240000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120000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10000</v>
      </c>
      <c r="H184" s="135"/>
    </row>
    <row r="185" spans="1:8" ht="20.100000000000001" customHeight="1">
      <c r="A185" s="140" t="s">
        <v>233</v>
      </c>
      <c r="B185" s="141"/>
      <c r="C185" s="141"/>
      <c r="D185" s="141"/>
      <c r="E185" s="141"/>
      <c r="F185" s="187" t="s">
        <v>234</v>
      </c>
      <c r="G185" s="219">
        <v>612568</v>
      </c>
      <c r="H185" s="135"/>
    </row>
    <row r="186" spans="1:8" ht="20.100000000000001" customHeight="1">
      <c r="A186" s="140" t="s">
        <v>235</v>
      </c>
      <c r="B186" s="141"/>
      <c r="C186" s="141"/>
      <c r="D186" s="141"/>
      <c r="E186" s="141"/>
      <c r="F186" s="187" t="s">
        <v>236</v>
      </c>
      <c r="G186" s="219">
        <v>1024422</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1058522</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12380000</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341">
        <v>300000</v>
      </c>
      <c r="H199" s="135"/>
    </row>
    <row r="200" spans="1:8" ht="20.100000000000001" customHeight="1">
      <c r="A200" s="140" t="s">
        <v>254</v>
      </c>
      <c r="B200" s="141"/>
      <c r="C200" s="141"/>
      <c r="D200" s="141"/>
      <c r="E200" s="141"/>
      <c r="F200" s="187" t="s">
        <v>255</v>
      </c>
      <c r="G200" s="219">
        <v>30000</v>
      </c>
      <c r="H200" s="135"/>
    </row>
    <row r="201" spans="1:8" ht="20.100000000000001" customHeight="1">
      <c r="A201" s="140" t="s">
        <v>256</v>
      </c>
      <c r="B201" s="141"/>
      <c r="C201" s="141"/>
      <c r="D201" s="141"/>
      <c r="E201" s="141"/>
      <c r="F201" s="187" t="s">
        <v>257</v>
      </c>
      <c r="G201" s="219">
        <v>65000</v>
      </c>
      <c r="H201" s="135"/>
    </row>
    <row r="202" spans="1:8" ht="20.100000000000001" customHeight="1">
      <c r="A202" s="140" t="s">
        <v>258</v>
      </c>
      <c r="B202" s="141"/>
      <c r="C202" s="141"/>
      <c r="D202" s="141"/>
      <c r="E202" s="141"/>
      <c r="F202" s="187" t="s">
        <v>259</v>
      </c>
      <c r="G202" s="219">
        <v>15000</v>
      </c>
      <c r="H202" s="135"/>
    </row>
    <row r="203" spans="1:8" ht="20.100000000000001" customHeight="1">
      <c r="A203" s="140" t="s">
        <v>260</v>
      </c>
      <c r="B203" s="141"/>
      <c r="C203" s="141"/>
      <c r="D203" s="141"/>
      <c r="E203" s="141"/>
      <c r="F203" s="187" t="s">
        <v>261</v>
      </c>
      <c r="G203" s="219">
        <v>300000</v>
      </c>
      <c r="H203" s="135"/>
    </row>
    <row r="204" spans="1:8" ht="20.100000000000001" customHeight="1">
      <c r="A204" s="140" t="s">
        <v>262</v>
      </c>
      <c r="B204" s="141"/>
      <c r="C204" s="141"/>
      <c r="D204" s="141"/>
      <c r="E204" s="141"/>
      <c r="F204" s="187" t="s">
        <v>263</v>
      </c>
      <c r="G204" s="219">
        <v>20000</v>
      </c>
      <c r="H204" s="135"/>
    </row>
    <row r="205" spans="1:8" ht="20.100000000000001" customHeight="1">
      <c r="A205" s="140" t="s">
        <v>264</v>
      </c>
      <c r="B205" s="141"/>
      <c r="C205" s="141"/>
      <c r="D205" s="141"/>
      <c r="E205" s="141"/>
      <c r="F205" s="187" t="s">
        <v>265</v>
      </c>
      <c r="G205" s="219">
        <v>645000</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20000</v>
      </c>
      <c r="H207" s="135"/>
    </row>
    <row r="208" spans="1:8" ht="20.100000000000001" customHeight="1">
      <c r="A208" s="140" t="s">
        <v>270</v>
      </c>
      <c r="B208" s="141"/>
      <c r="C208" s="141"/>
      <c r="D208" s="141"/>
      <c r="E208" s="141"/>
      <c r="F208" s="187" t="s">
        <v>271</v>
      </c>
      <c r="G208" s="219">
        <v>200000</v>
      </c>
      <c r="H208" s="135"/>
    </row>
    <row r="209" spans="1:8" ht="20.100000000000001" customHeight="1">
      <c r="A209" s="140" t="s">
        <v>272</v>
      </c>
      <c r="B209" s="141"/>
      <c r="C209" s="141"/>
      <c r="D209" s="141"/>
      <c r="E209" s="141"/>
      <c r="F209" s="187" t="s">
        <v>273</v>
      </c>
      <c r="G209" s="219">
        <v>855000</v>
      </c>
      <c r="H209" s="135"/>
    </row>
    <row r="210" spans="1:8" ht="20.100000000000001" customHeight="1">
      <c r="A210" s="140" t="s">
        <v>274</v>
      </c>
      <c r="B210" s="141"/>
      <c r="C210" s="141"/>
      <c r="D210" s="141"/>
      <c r="E210" s="141"/>
      <c r="F210" s="187" t="s">
        <v>275</v>
      </c>
      <c r="G210" s="219">
        <v>35000</v>
      </c>
      <c r="H210" s="135"/>
    </row>
    <row r="211" spans="1:8" ht="20.100000000000001" customHeight="1">
      <c r="A211" s="140" t="s">
        <v>276</v>
      </c>
      <c r="B211" s="141"/>
      <c r="C211" s="141"/>
      <c r="D211" s="141"/>
      <c r="E211" s="141"/>
      <c r="F211" s="187" t="s">
        <v>277</v>
      </c>
      <c r="G211" s="219">
        <v>35000</v>
      </c>
      <c r="H211" s="135"/>
    </row>
    <row r="212" spans="1:8" ht="20.100000000000001" customHeight="1">
      <c r="A212" s="140" t="s">
        <v>278</v>
      </c>
      <c r="B212" s="135"/>
      <c r="C212" s="135"/>
      <c r="D212" s="135"/>
      <c r="E212" s="135"/>
      <c r="F212" s="187" t="s">
        <v>279</v>
      </c>
      <c r="G212" s="219">
        <v>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600000</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50000</v>
      </c>
      <c r="H217" s="135"/>
    </row>
    <row r="218" spans="1:8" ht="20.100000000000001" customHeight="1">
      <c r="A218" s="140" t="s">
        <v>289</v>
      </c>
      <c r="B218" s="141"/>
      <c r="C218" s="141"/>
      <c r="D218" s="141"/>
      <c r="E218" s="141"/>
      <c r="F218" s="187" t="s">
        <v>290</v>
      </c>
      <c r="G218" s="219">
        <v>315000</v>
      </c>
      <c r="H218" s="135"/>
    </row>
    <row r="219" spans="1:8" ht="20.100000000000001" customHeight="1">
      <c r="A219" s="140" t="s">
        <v>291</v>
      </c>
      <c r="B219" s="135"/>
      <c r="C219" s="135"/>
      <c r="D219" s="135"/>
      <c r="E219" s="135"/>
      <c r="F219" s="215" t="s">
        <v>292</v>
      </c>
      <c r="G219" s="219">
        <v>70000</v>
      </c>
      <c r="H219" s="135"/>
    </row>
    <row r="220" spans="1:8" ht="20.100000000000001" customHeight="1">
      <c r="A220" s="140" t="s">
        <v>293</v>
      </c>
      <c r="B220" s="141"/>
      <c r="C220" s="141"/>
      <c r="D220" s="141"/>
      <c r="E220" s="141"/>
      <c r="F220" s="187" t="s">
        <v>294</v>
      </c>
      <c r="G220" s="219">
        <v>150000</v>
      </c>
      <c r="H220" s="135"/>
    </row>
    <row r="221" spans="1:8" ht="20.100000000000001" customHeight="1">
      <c r="A221" s="140" t="s">
        <v>295</v>
      </c>
      <c r="B221" s="141"/>
      <c r="C221" s="141"/>
      <c r="D221" s="141"/>
      <c r="E221" s="141"/>
      <c r="F221" s="187" t="s">
        <v>296</v>
      </c>
      <c r="G221" s="219">
        <v>115000</v>
      </c>
      <c r="H221" s="135"/>
    </row>
    <row r="222" spans="1:8" ht="20.100000000000001" customHeight="1">
      <c r="A222" s="142" t="s">
        <v>297</v>
      </c>
      <c r="B222" s="143"/>
      <c r="C222" s="143"/>
      <c r="D222" s="143"/>
      <c r="E222" s="143"/>
      <c r="F222" s="201" t="s">
        <v>298</v>
      </c>
      <c r="G222" s="219">
        <v>30000</v>
      </c>
      <c r="H222" s="135"/>
    </row>
    <row r="223" spans="1:8" ht="20.100000000000001" customHeight="1">
      <c r="A223" s="140" t="s">
        <v>299</v>
      </c>
      <c r="B223" s="141"/>
      <c r="C223" s="141"/>
      <c r="D223" s="141"/>
      <c r="E223" s="141"/>
      <c r="F223" s="211" t="s">
        <v>300</v>
      </c>
      <c r="G223" s="219">
        <v>20000</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10000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575000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20000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4475000</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100000</v>
      </c>
      <c r="H243" s="135"/>
    </row>
    <row r="244" spans="1:10" ht="20.100000000000001" customHeight="1">
      <c r="A244" s="140" t="s">
        <v>333</v>
      </c>
      <c r="B244" s="141"/>
      <c r="C244" s="141"/>
      <c r="D244" s="141"/>
      <c r="E244" s="141"/>
      <c r="F244" s="187" t="s">
        <v>334</v>
      </c>
      <c r="G244" s="219">
        <v>200000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300000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17155000</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0</v>
      </c>
      <c r="H267" s="135"/>
    </row>
    <row r="268" spans="1:8" ht="20.100000000000001" customHeight="1">
      <c r="A268" s="140" t="s">
        <v>358</v>
      </c>
      <c r="B268" s="141"/>
      <c r="C268" s="141"/>
      <c r="D268" s="141"/>
      <c r="E268" s="141"/>
      <c r="F268" s="229">
        <v>31100</v>
      </c>
      <c r="G268" s="350">
        <v>4462382</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4462382</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-10669296</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-6206914</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00000"/>
  </sheetPr>
  <dimension ref="A1:L278"/>
  <sheetViews>
    <sheetView showGridLines="0" topLeftCell="A251"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373</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2657645</v>
      </c>
      <c r="H12" s="135"/>
    </row>
    <row r="13" spans="1:8" ht="20.100000000000001" customHeight="1">
      <c r="A13" s="140" t="s">
        <v>9</v>
      </c>
      <c r="B13" s="141"/>
      <c r="C13" s="135" t="s">
        <v>11</v>
      </c>
      <c r="D13" s="141"/>
      <c r="E13" s="141"/>
      <c r="F13" s="187" t="s">
        <v>12</v>
      </c>
      <c r="G13" s="186">
        <v>10897086</v>
      </c>
      <c r="H13" s="135"/>
    </row>
    <row r="14" spans="1:8" ht="20.100000000000001" customHeight="1">
      <c r="A14" s="140" t="s">
        <v>9</v>
      </c>
      <c r="B14" s="141"/>
      <c r="C14" s="141" t="s">
        <v>13</v>
      </c>
      <c r="D14" s="141"/>
      <c r="E14" s="141"/>
      <c r="F14" s="187" t="s">
        <v>14</v>
      </c>
      <c r="G14" s="188">
        <v>4727636</v>
      </c>
      <c r="H14" s="135"/>
    </row>
    <row r="15" spans="1:8" ht="20.100000000000001" customHeight="1">
      <c r="A15" s="140" t="s">
        <v>9</v>
      </c>
      <c r="B15" s="141"/>
      <c r="C15" s="144" t="s">
        <v>15</v>
      </c>
      <c r="D15" s="141"/>
      <c r="E15" s="141"/>
      <c r="F15" s="187" t="s">
        <v>16</v>
      </c>
      <c r="G15" s="188">
        <v>1320641</v>
      </c>
      <c r="H15" s="135"/>
    </row>
    <row r="16" spans="1:8" ht="20.100000000000001" customHeight="1">
      <c r="A16" s="140" t="s">
        <v>9</v>
      </c>
      <c r="B16" s="141"/>
      <c r="C16" s="144" t="s">
        <v>17</v>
      </c>
      <c r="D16" s="141"/>
      <c r="E16" s="141"/>
      <c r="F16" s="187" t="s">
        <v>18</v>
      </c>
      <c r="G16" s="189">
        <v>318055</v>
      </c>
      <c r="H16" s="135"/>
    </row>
    <row r="17" spans="1:8" ht="20.100000000000001" customHeight="1">
      <c r="A17" s="140" t="s">
        <v>9</v>
      </c>
      <c r="B17" s="141"/>
      <c r="C17" s="135" t="s">
        <v>19</v>
      </c>
      <c r="D17" s="141"/>
      <c r="E17" s="141"/>
      <c r="F17" s="190">
        <v>40160</v>
      </c>
      <c r="G17" s="189">
        <v>1844</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19922907</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194413</v>
      </c>
      <c r="H21" s="146"/>
    </row>
    <row r="22" spans="1:8" ht="20.100000000000001" customHeight="1">
      <c r="A22" s="142" t="s">
        <v>21</v>
      </c>
      <c r="B22" s="141"/>
      <c r="C22" s="135" t="s">
        <v>11</v>
      </c>
      <c r="D22" s="141"/>
      <c r="E22" s="141"/>
      <c r="F22" s="187" t="s">
        <v>22</v>
      </c>
      <c r="G22" s="193">
        <v>1214106</v>
      </c>
      <c r="H22" s="135"/>
    </row>
    <row r="23" spans="1:8" ht="20.100000000000001" customHeight="1">
      <c r="A23" s="142" t="s">
        <v>21</v>
      </c>
      <c r="B23" s="141"/>
      <c r="C23" s="141" t="s">
        <v>13</v>
      </c>
      <c r="D23" s="141"/>
      <c r="E23" s="141"/>
      <c r="F23" s="187" t="s">
        <v>23</v>
      </c>
      <c r="G23" s="194">
        <v>381602</v>
      </c>
      <c r="H23" s="135"/>
    </row>
    <row r="24" spans="1:8" ht="20.100000000000001" customHeight="1">
      <c r="A24" s="142" t="s">
        <v>21</v>
      </c>
      <c r="B24" s="141"/>
      <c r="C24" s="144" t="s">
        <v>15</v>
      </c>
      <c r="D24" s="141"/>
      <c r="E24" s="141"/>
      <c r="F24" s="187" t="s">
        <v>24</v>
      </c>
      <c r="G24" s="194">
        <v>135900</v>
      </c>
      <c r="H24" s="135"/>
    </row>
    <row r="25" spans="1:8" ht="20.100000000000001" customHeight="1">
      <c r="A25" s="142" t="s">
        <v>21</v>
      </c>
      <c r="B25" s="141"/>
      <c r="C25" s="144" t="s">
        <v>17</v>
      </c>
      <c r="D25" s="141"/>
      <c r="E25" s="141"/>
      <c r="F25" s="187" t="s">
        <v>25</v>
      </c>
      <c r="G25" s="194">
        <v>42750</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1968771</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45542</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45542</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21937220</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233500</v>
      </c>
      <c r="H47" s="146"/>
    </row>
    <row r="48" spans="1:8" ht="20.100000000000001" customHeight="1">
      <c r="A48" s="140" t="s">
        <v>44</v>
      </c>
      <c r="B48" s="135"/>
      <c r="C48" s="147"/>
      <c r="D48" s="147"/>
      <c r="E48" s="147"/>
      <c r="F48" s="200" t="s">
        <v>45</v>
      </c>
      <c r="G48" s="199">
        <v>215533.0048</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1606665.2222</v>
      </c>
      <c r="H50" s="135"/>
    </row>
    <row r="51" spans="1:8" ht="20.100000000000001" customHeight="1">
      <c r="A51" s="140" t="s">
        <v>50</v>
      </c>
      <c r="B51" s="141"/>
      <c r="C51" s="141"/>
      <c r="D51" s="141"/>
      <c r="E51" s="141"/>
      <c r="F51" s="185">
        <v>40450</v>
      </c>
      <c r="G51" s="199">
        <v>1905201.1529999999</v>
      </c>
      <c r="H51" s="135"/>
    </row>
    <row r="52" spans="1:8" ht="20.100000000000001" customHeight="1">
      <c r="A52" s="140" t="s">
        <v>51</v>
      </c>
      <c r="B52" s="141"/>
      <c r="C52" s="141"/>
      <c r="D52" s="141"/>
      <c r="E52" s="141"/>
      <c r="F52" s="201" t="s">
        <v>52</v>
      </c>
      <c r="G52" s="199">
        <v>2021.48</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4268</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39559.218999999997</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1061961.0537</v>
      </c>
      <c r="H58" s="135"/>
    </row>
    <row r="59" spans="1:8" ht="20.100000000000001" customHeight="1">
      <c r="A59" s="142" t="s">
        <v>65</v>
      </c>
      <c r="B59" s="143"/>
      <c r="C59" s="143"/>
      <c r="D59" s="143"/>
      <c r="E59" s="143"/>
      <c r="F59" s="201" t="s">
        <v>66</v>
      </c>
      <c r="G59" s="199">
        <v>404867.06</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0</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27410796.192699999</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2000000</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2000000</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43084116</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639971</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0</v>
      </c>
      <c r="H79" s="135"/>
    </row>
    <row r="80" spans="1:8" ht="20.100000000000001" customHeight="1">
      <c r="A80" s="140" t="s">
        <v>92</v>
      </c>
      <c r="B80" s="141"/>
      <c r="C80" s="141"/>
      <c r="D80" s="141"/>
      <c r="E80" s="141"/>
      <c r="F80" s="187" t="s">
        <v>93</v>
      </c>
      <c r="G80" s="206">
        <v>0</v>
      </c>
      <c r="H80" s="135"/>
    </row>
    <row r="81" spans="1:10" ht="20.100000000000001" customHeight="1">
      <c r="A81" s="140" t="s">
        <v>94</v>
      </c>
      <c r="B81" s="141"/>
      <c r="C81" s="141"/>
      <c r="D81" s="141"/>
      <c r="E81" s="141"/>
      <c r="F81" s="187" t="s">
        <v>95</v>
      </c>
      <c r="G81" s="205">
        <v>9117159</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0</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52841246</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1138517</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1138517</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10000</v>
      </c>
      <c r="H102" s="135"/>
    </row>
    <row r="103" spans="1:8" ht="20.100000000000001" customHeight="1">
      <c r="A103" s="140" t="s">
        <v>115</v>
      </c>
      <c r="B103" s="141"/>
      <c r="C103" s="141"/>
      <c r="D103" s="141"/>
      <c r="E103" s="141"/>
      <c r="F103" s="187" t="s">
        <v>116</v>
      </c>
      <c r="G103" s="338">
        <v>0</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10000</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1267707</v>
      </c>
      <c r="H110" s="135"/>
    </row>
    <row r="111" spans="1:8" ht="20.100000000000001" customHeight="1">
      <c r="A111" s="140" t="s">
        <v>123</v>
      </c>
      <c r="B111" s="141"/>
      <c r="C111" s="141"/>
      <c r="D111" s="141"/>
      <c r="E111" s="141"/>
      <c r="F111" s="187" t="s">
        <v>124</v>
      </c>
      <c r="G111" s="338">
        <v>204500</v>
      </c>
      <c r="H111" s="135"/>
    </row>
    <row r="112" spans="1:8" ht="20.100000000000001" customHeight="1">
      <c r="A112" s="140" t="s">
        <v>125</v>
      </c>
      <c r="B112" s="141"/>
      <c r="C112" s="141"/>
      <c r="D112" s="141"/>
      <c r="E112" s="141"/>
      <c r="F112" s="187" t="s">
        <v>126</v>
      </c>
      <c r="G112" s="338">
        <v>75000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1547207</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650000</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2000</v>
      </c>
      <c r="H125" s="135"/>
    </row>
    <row r="126" spans="1:8" ht="20.100000000000001" customHeight="1">
      <c r="A126" s="140" t="s">
        <v>140</v>
      </c>
      <c r="B126" s="141"/>
      <c r="C126" s="141"/>
      <c r="D126" s="141"/>
      <c r="E126" s="141"/>
      <c r="F126" s="187" t="s">
        <v>141</v>
      </c>
      <c r="G126" s="338">
        <v>370700</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1022700</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650000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0</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650000</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86620466.192699999</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699356</v>
      </c>
      <c r="H147" s="135"/>
    </row>
    <row r="148" spans="1:8" ht="20.100000000000001" customHeight="1">
      <c r="A148" s="140" t="s">
        <v>163</v>
      </c>
      <c r="B148" s="135"/>
      <c r="C148" s="135"/>
      <c r="D148" s="135"/>
      <c r="E148" s="135"/>
      <c r="F148" s="187" t="s">
        <v>164</v>
      </c>
      <c r="G148" s="219">
        <v>1106691</v>
      </c>
      <c r="H148" s="135"/>
    </row>
    <row r="149" spans="1:8" ht="20.100000000000001" customHeight="1">
      <c r="A149" s="140" t="s">
        <v>165</v>
      </c>
      <c r="B149" s="135"/>
      <c r="C149" s="135"/>
      <c r="D149" s="135"/>
      <c r="E149" s="135"/>
      <c r="F149" s="187" t="s">
        <v>166</v>
      </c>
      <c r="G149" s="219">
        <v>3720750</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19947219</v>
      </c>
      <c r="H152" s="135"/>
    </row>
    <row r="153" spans="1:8" ht="20.100000000000001" customHeight="1">
      <c r="A153" s="140" t="s">
        <v>173</v>
      </c>
      <c r="B153" s="141"/>
      <c r="C153" s="141"/>
      <c r="D153" s="141"/>
      <c r="E153" s="141"/>
      <c r="F153" s="187" t="s">
        <v>174</v>
      </c>
      <c r="G153" s="219">
        <v>2705904</v>
      </c>
      <c r="H153" s="135"/>
    </row>
    <row r="154" spans="1:8" ht="20.100000000000001" customHeight="1">
      <c r="A154" s="140" t="s">
        <v>175</v>
      </c>
      <c r="B154" s="141"/>
      <c r="C154" s="141"/>
      <c r="D154" s="141"/>
      <c r="E154" s="141"/>
      <c r="F154" s="187" t="s">
        <v>176</v>
      </c>
      <c r="G154" s="219">
        <v>30000</v>
      </c>
      <c r="H154" s="135"/>
    </row>
    <row r="155" spans="1:8" ht="20.100000000000001" customHeight="1">
      <c r="A155" s="140" t="s">
        <v>177</v>
      </c>
      <c r="B155" s="141"/>
      <c r="C155" s="141"/>
      <c r="D155" s="141"/>
      <c r="E155" s="141"/>
      <c r="F155" s="187" t="s">
        <v>178</v>
      </c>
      <c r="G155" s="219">
        <v>0</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0</v>
      </c>
      <c r="H161" s="135"/>
    </row>
    <row r="162" spans="1:8" ht="20.100000000000001" customHeight="1">
      <c r="A162" s="140" t="s">
        <v>190</v>
      </c>
      <c r="B162" s="141"/>
      <c r="C162" s="141"/>
      <c r="D162" s="141"/>
      <c r="E162" s="141"/>
      <c r="F162" s="187" t="s">
        <v>191</v>
      </c>
      <c r="G162" s="219">
        <v>10245282</v>
      </c>
      <c r="H162" s="135"/>
    </row>
    <row r="163" spans="1:8" ht="20.100000000000001" customHeight="1">
      <c r="A163" s="140" t="s">
        <v>192</v>
      </c>
      <c r="B163" s="141"/>
      <c r="C163" s="141"/>
      <c r="D163" s="141"/>
      <c r="E163" s="141"/>
      <c r="F163" s="187" t="s">
        <v>193</v>
      </c>
      <c r="G163" s="219">
        <v>0</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11012</v>
      </c>
      <c r="H166" s="135"/>
    </row>
    <row r="167" spans="1:8" ht="20.100000000000001" customHeight="1">
      <c r="A167" s="140" t="s">
        <v>200</v>
      </c>
      <c r="B167" s="141"/>
      <c r="C167" s="141"/>
      <c r="D167" s="141"/>
      <c r="E167" s="141"/>
      <c r="F167" s="187" t="s">
        <v>201</v>
      </c>
      <c r="G167" s="219">
        <v>9936537</v>
      </c>
      <c r="H167" s="135"/>
    </row>
    <row r="168" spans="1:8" ht="20.100000000000001" customHeight="1">
      <c r="A168" s="140" t="s">
        <v>202</v>
      </c>
      <c r="B168" s="141"/>
      <c r="C168" s="141"/>
      <c r="D168" s="141"/>
      <c r="E168" s="141"/>
      <c r="F168" s="187" t="s">
        <v>203</v>
      </c>
      <c r="G168" s="219">
        <v>60480</v>
      </c>
      <c r="H168" s="135"/>
    </row>
    <row r="169" spans="1:8" ht="20.100000000000001" customHeight="1">
      <c r="A169" s="140" t="s">
        <v>204</v>
      </c>
      <c r="B169" s="141"/>
      <c r="C169" s="141"/>
      <c r="D169" s="141"/>
      <c r="E169" s="141"/>
      <c r="F169" s="187" t="s">
        <v>205</v>
      </c>
      <c r="G169" s="219">
        <v>39178</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4500000</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0</v>
      </c>
      <c r="H175" s="135"/>
    </row>
    <row r="176" spans="1:8" ht="20.100000000000001" customHeight="1">
      <c r="A176" s="140" t="s">
        <v>215</v>
      </c>
      <c r="B176" s="141"/>
      <c r="C176" s="141"/>
      <c r="D176" s="141"/>
      <c r="E176" s="141"/>
      <c r="F176" s="187" t="s">
        <v>216</v>
      </c>
      <c r="G176" s="219">
        <v>50000</v>
      </c>
      <c r="H176" s="135"/>
    </row>
    <row r="177" spans="1:8" ht="20.100000000000001" customHeight="1">
      <c r="A177" s="155" t="s">
        <v>217</v>
      </c>
      <c r="B177" s="135"/>
      <c r="C177" s="135"/>
      <c r="D177" s="135"/>
      <c r="E177" s="135"/>
      <c r="F177" s="215" t="s">
        <v>218</v>
      </c>
      <c r="G177" s="219">
        <v>125000</v>
      </c>
      <c r="H177" s="135"/>
    </row>
    <row r="178" spans="1:8" ht="20.100000000000001" customHeight="1">
      <c r="A178" s="140" t="s">
        <v>219</v>
      </c>
      <c r="B178" s="141"/>
      <c r="C178" s="141"/>
      <c r="D178" s="141"/>
      <c r="E178" s="141"/>
      <c r="F178" s="187" t="s">
        <v>220</v>
      </c>
      <c r="G178" s="219">
        <v>0</v>
      </c>
      <c r="H178" s="135"/>
    </row>
    <row r="179" spans="1:8" ht="20.100000000000001" customHeight="1">
      <c r="A179" s="140" t="s">
        <v>221</v>
      </c>
      <c r="B179" s="141"/>
      <c r="C179" s="141"/>
      <c r="D179" s="141"/>
      <c r="E179" s="141"/>
      <c r="F179" s="187" t="s">
        <v>222</v>
      </c>
      <c r="G179" s="219">
        <v>304740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0</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4234371</v>
      </c>
      <c r="H185" s="135"/>
    </row>
    <row r="186" spans="1:8" ht="20.100000000000001" customHeight="1">
      <c r="A186" s="140" t="s">
        <v>235</v>
      </c>
      <c r="B186" s="141"/>
      <c r="C186" s="141"/>
      <c r="D186" s="141"/>
      <c r="E186" s="141"/>
      <c r="F186" s="187" t="s">
        <v>236</v>
      </c>
      <c r="G186" s="219">
        <v>4951130</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0</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6272807</v>
      </c>
      <c r="H191" s="135"/>
    </row>
    <row r="192" spans="1:8" ht="20.100000000000001" customHeight="1">
      <c r="A192" s="140" t="s">
        <v>246</v>
      </c>
      <c r="B192" s="141"/>
      <c r="C192" s="141"/>
      <c r="D192" s="141"/>
      <c r="E192" s="141"/>
      <c r="F192" s="187" t="s">
        <v>247</v>
      </c>
      <c r="G192" s="219">
        <v>310158</v>
      </c>
      <c r="H192" s="135"/>
    </row>
    <row r="193" spans="1:8" ht="20.100000000000001" customHeight="1">
      <c r="A193" s="140" t="s">
        <v>248</v>
      </c>
      <c r="B193" s="141"/>
      <c r="C193" s="141"/>
      <c r="D193" s="141"/>
      <c r="E193" s="141"/>
      <c r="F193" s="187" t="s">
        <v>249</v>
      </c>
      <c r="G193" s="219">
        <v>-1728568</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67522047</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93388</v>
      </c>
      <c r="H199" s="135"/>
    </row>
    <row r="200" spans="1:8" ht="20.100000000000001" customHeight="1">
      <c r="A200" s="140" t="s">
        <v>254</v>
      </c>
      <c r="B200" s="141"/>
      <c r="C200" s="141"/>
      <c r="D200" s="141"/>
      <c r="E200" s="141"/>
      <c r="F200" s="187" t="s">
        <v>255</v>
      </c>
      <c r="G200" s="219">
        <v>148316</v>
      </c>
      <c r="H200" s="135"/>
    </row>
    <row r="201" spans="1:8" ht="20.100000000000001" customHeight="1">
      <c r="A201" s="140" t="s">
        <v>256</v>
      </c>
      <c r="B201" s="141"/>
      <c r="C201" s="141"/>
      <c r="D201" s="141"/>
      <c r="E201" s="141"/>
      <c r="F201" s="187" t="s">
        <v>257</v>
      </c>
      <c r="G201" s="219">
        <v>705119</v>
      </c>
      <c r="H201" s="135"/>
    </row>
    <row r="202" spans="1:8" ht="20.100000000000001" customHeight="1">
      <c r="A202" s="140" t="s">
        <v>258</v>
      </c>
      <c r="B202" s="141"/>
      <c r="C202" s="141"/>
      <c r="D202" s="141"/>
      <c r="E202" s="141"/>
      <c r="F202" s="187" t="s">
        <v>259</v>
      </c>
      <c r="G202" s="219">
        <v>228358</v>
      </c>
      <c r="H202" s="135"/>
    </row>
    <row r="203" spans="1:8" ht="20.100000000000001" customHeight="1">
      <c r="A203" s="140" t="s">
        <v>260</v>
      </c>
      <c r="B203" s="141"/>
      <c r="C203" s="141"/>
      <c r="D203" s="141"/>
      <c r="E203" s="141"/>
      <c r="F203" s="187" t="s">
        <v>261</v>
      </c>
      <c r="G203" s="219">
        <v>977951</v>
      </c>
      <c r="H203" s="135"/>
    </row>
    <row r="204" spans="1:8" ht="20.100000000000001" customHeight="1">
      <c r="A204" s="140" t="s">
        <v>262</v>
      </c>
      <c r="B204" s="141"/>
      <c r="C204" s="141"/>
      <c r="D204" s="141"/>
      <c r="E204" s="141"/>
      <c r="F204" s="187" t="s">
        <v>263</v>
      </c>
      <c r="G204" s="219">
        <v>156390</v>
      </c>
      <c r="H204" s="135"/>
    </row>
    <row r="205" spans="1:8" ht="20.100000000000001" customHeight="1">
      <c r="A205" s="140" t="s">
        <v>264</v>
      </c>
      <c r="B205" s="141"/>
      <c r="C205" s="141"/>
      <c r="D205" s="141"/>
      <c r="E205" s="141"/>
      <c r="F205" s="187" t="s">
        <v>265</v>
      </c>
      <c r="G205" s="219">
        <v>2145675</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229381</v>
      </c>
      <c r="H207" s="135"/>
    </row>
    <row r="208" spans="1:8" ht="20.100000000000001" customHeight="1">
      <c r="A208" s="140" t="s">
        <v>270</v>
      </c>
      <c r="B208" s="141"/>
      <c r="C208" s="141"/>
      <c r="D208" s="141"/>
      <c r="E208" s="141"/>
      <c r="F208" s="187" t="s">
        <v>271</v>
      </c>
      <c r="G208" s="219">
        <v>469778</v>
      </c>
      <c r="H208" s="135"/>
    </row>
    <row r="209" spans="1:8" ht="20.100000000000001" customHeight="1">
      <c r="A209" s="140" t="s">
        <v>272</v>
      </c>
      <c r="B209" s="141"/>
      <c r="C209" s="141"/>
      <c r="D209" s="141"/>
      <c r="E209" s="141"/>
      <c r="F209" s="187" t="s">
        <v>273</v>
      </c>
      <c r="G209" s="219">
        <v>2247335</v>
      </c>
      <c r="H209" s="135"/>
    </row>
    <row r="210" spans="1:8" ht="20.100000000000001" customHeight="1">
      <c r="A210" s="140" t="s">
        <v>274</v>
      </c>
      <c r="B210" s="141"/>
      <c r="C210" s="141"/>
      <c r="D210" s="141"/>
      <c r="E210" s="141"/>
      <c r="F210" s="187" t="s">
        <v>275</v>
      </c>
      <c r="G210" s="219">
        <v>107854</v>
      </c>
      <c r="H210" s="135"/>
    </row>
    <row r="211" spans="1:8" ht="20.100000000000001" customHeight="1">
      <c r="A211" s="140" t="s">
        <v>276</v>
      </c>
      <c r="B211" s="141"/>
      <c r="C211" s="141"/>
      <c r="D211" s="141"/>
      <c r="E211" s="141"/>
      <c r="F211" s="187" t="s">
        <v>277</v>
      </c>
      <c r="G211" s="219">
        <v>72636</v>
      </c>
      <c r="H211" s="135"/>
    </row>
    <row r="212" spans="1:8" ht="20.100000000000001" customHeight="1">
      <c r="A212" s="140" t="s">
        <v>278</v>
      </c>
      <c r="B212" s="135"/>
      <c r="C212" s="135"/>
      <c r="D212" s="135"/>
      <c r="E212" s="135"/>
      <c r="F212" s="187" t="s">
        <v>279</v>
      </c>
      <c r="G212" s="219">
        <v>13800</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3272733</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685435</v>
      </c>
      <c r="H217" s="135"/>
    </row>
    <row r="218" spans="1:8" ht="20.100000000000001" customHeight="1">
      <c r="A218" s="140" t="s">
        <v>289</v>
      </c>
      <c r="B218" s="141"/>
      <c r="C218" s="141"/>
      <c r="D218" s="141"/>
      <c r="E218" s="141"/>
      <c r="F218" s="187" t="s">
        <v>290</v>
      </c>
      <c r="G218" s="219">
        <v>1217215</v>
      </c>
      <c r="H218" s="135"/>
    </row>
    <row r="219" spans="1:8" ht="20.100000000000001" customHeight="1">
      <c r="A219" s="140" t="s">
        <v>291</v>
      </c>
      <c r="B219" s="135"/>
      <c r="C219" s="135"/>
      <c r="D219" s="135"/>
      <c r="E219" s="135"/>
      <c r="F219" s="215" t="s">
        <v>292</v>
      </c>
      <c r="G219" s="219">
        <v>2236929</v>
      </c>
      <c r="H219" s="135"/>
    </row>
    <row r="220" spans="1:8" ht="20.100000000000001" customHeight="1">
      <c r="A220" s="140" t="s">
        <v>293</v>
      </c>
      <c r="B220" s="141"/>
      <c r="C220" s="141"/>
      <c r="D220" s="141"/>
      <c r="E220" s="141"/>
      <c r="F220" s="187" t="s">
        <v>294</v>
      </c>
      <c r="G220" s="219">
        <v>265815</v>
      </c>
      <c r="H220" s="135"/>
    </row>
    <row r="221" spans="1:8" ht="20.100000000000001" customHeight="1">
      <c r="A221" s="140" t="s">
        <v>295</v>
      </c>
      <c r="B221" s="141"/>
      <c r="C221" s="141"/>
      <c r="D221" s="141"/>
      <c r="E221" s="141"/>
      <c r="F221" s="187" t="s">
        <v>296</v>
      </c>
      <c r="G221" s="219">
        <v>422590</v>
      </c>
      <c r="H221" s="135"/>
    </row>
    <row r="222" spans="1:8" ht="20.100000000000001" customHeight="1">
      <c r="A222" s="142" t="s">
        <v>297</v>
      </c>
      <c r="B222" s="143"/>
      <c r="C222" s="143"/>
      <c r="D222" s="143"/>
      <c r="E222" s="143"/>
      <c r="F222" s="201" t="s">
        <v>298</v>
      </c>
      <c r="G222" s="219">
        <v>128781</v>
      </c>
      <c r="H222" s="135"/>
    </row>
    <row r="223" spans="1:8" ht="20.100000000000001" customHeight="1">
      <c r="A223" s="140" t="s">
        <v>299</v>
      </c>
      <c r="B223" s="141"/>
      <c r="C223" s="141"/>
      <c r="D223" s="141"/>
      <c r="E223" s="141"/>
      <c r="F223" s="211" t="s">
        <v>300</v>
      </c>
      <c r="G223" s="219">
        <v>71079</v>
      </c>
      <c r="H223" s="135"/>
    </row>
    <row r="224" spans="1:8" ht="20.100000000000001" customHeight="1">
      <c r="A224" s="140" t="s">
        <v>301</v>
      </c>
      <c r="B224" s="141"/>
      <c r="C224" s="141"/>
      <c r="D224" s="141"/>
      <c r="E224" s="141"/>
      <c r="F224" s="187" t="s">
        <v>302</v>
      </c>
      <c r="G224" s="219">
        <v>0</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746500</v>
      </c>
      <c r="H226" s="135"/>
    </row>
    <row r="227" spans="1:9" ht="20.100000000000001" customHeight="1">
      <c r="A227" s="140" t="s">
        <v>307</v>
      </c>
      <c r="B227" s="141"/>
      <c r="C227" s="141"/>
      <c r="D227" s="141"/>
      <c r="E227" s="141"/>
      <c r="F227" s="187" t="s">
        <v>308</v>
      </c>
      <c r="G227" s="219">
        <v>22900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670500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500000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17836458</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1061961</v>
      </c>
      <c r="H242" s="135"/>
    </row>
    <row r="243" spans="1:10" ht="20.100000000000001" customHeight="1">
      <c r="A243" s="142" t="s">
        <v>331</v>
      </c>
      <c r="B243" s="143"/>
      <c r="C243" s="143"/>
      <c r="D243" s="143"/>
      <c r="E243" s="143"/>
      <c r="F243" s="201" t="s">
        <v>332</v>
      </c>
      <c r="G243" s="219">
        <v>0</v>
      </c>
      <c r="H243" s="135"/>
    </row>
    <row r="244" spans="1:10" ht="20.100000000000001" customHeight="1">
      <c r="A244" s="140" t="s">
        <v>333</v>
      </c>
      <c r="B244" s="141"/>
      <c r="C244" s="141"/>
      <c r="D244" s="141"/>
      <c r="E244" s="141"/>
      <c r="F244" s="187" t="s">
        <v>334</v>
      </c>
      <c r="G244" s="219">
        <v>200000</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1261961</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86620466</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213400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2448665</v>
      </c>
      <c r="H267" s="135"/>
    </row>
    <row r="268" spans="1:8" ht="20.100000000000001" customHeight="1">
      <c r="A268" s="140" t="s">
        <v>358</v>
      </c>
      <c r="B268" s="141"/>
      <c r="C268" s="141"/>
      <c r="D268" s="141"/>
      <c r="E268" s="141"/>
      <c r="F268" s="229">
        <v>31100</v>
      </c>
      <c r="G268" s="350">
        <v>12042728</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14704793</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-51251050</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-36546257</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00000"/>
  </sheetPr>
  <dimension ref="A1:L278"/>
  <sheetViews>
    <sheetView showGridLines="0" topLeftCell="A267" zoomScale="60" zoomScaleNormal="60" zoomScalePageLayoutView="60" workbookViewId="0">
      <selection activeCell="G100" sqref="G10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A1" s="330"/>
      <c r="B1" s="330"/>
      <c r="C1" s="330"/>
      <c r="D1" s="330"/>
      <c r="E1" s="330"/>
      <c r="F1" s="330"/>
      <c r="G1" s="331"/>
    </row>
    <row r="2" spans="1:8" ht="30" customHeight="1" thickBot="1">
      <c r="A2" s="331" t="s">
        <v>0</v>
      </c>
      <c r="B2" s="332" t="s">
        <v>374</v>
      </c>
      <c r="C2" s="332"/>
      <c r="D2" s="332"/>
      <c r="E2" s="332"/>
      <c r="F2" s="332"/>
      <c r="G2" s="333"/>
    </row>
    <row r="3" spans="1:8" ht="23.1" customHeight="1">
      <c r="A3" s="334" t="s">
        <v>2</v>
      </c>
      <c r="B3" s="334"/>
      <c r="C3" s="334"/>
      <c r="D3" s="334"/>
      <c r="E3" s="334"/>
      <c r="F3" s="334"/>
      <c r="G3" s="334"/>
    </row>
    <row r="4" spans="1:8" ht="23.45" customHeight="1">
      <c r="A4" s="334" t="s">
        <v>3</v>
      </c>
      <c r="B4" s="334"/>
      <c r="C4" s="334"/>
      <c r="D4" s="334"/>
      <c r="E4" s="334"/>
      <c r="F4" s="334"/>
      <c r="G4" s="334"/>
    </row>
    <row r="5" spans="1:8" ht="23.45" customHeight="1">
      <c r="A5" s="334" t="s">
        <v>409</v>
      </c>
      <c r="B5" s="334"/>
      <c r="C5" s="334"/>
      <c r="D5" s="334"/>
      <c r="E5" s="334"/>
      <c r="F5" s="334"/>
      <c r="G5" s="334"/>
    </row>
    <row r="6" spans="1:8" ht="20.100000000000001" customHeight="1">
      <c r="A6" s="335"/>
      <c r="B6" s="335"/>
      <c r="C6" s="335"/>
      <c r="D6" s="335"/>
      <c r="E6" s="335"/>
      <c r="F6" s="335"/>
      <c r="G6" s="335"/>
    </row>
    <row r="7" spans="1:8" ht="38.450000000000003" customHeight="1">
      <c r="A7" s="336" t="s">
        <v>400</v>
      </c>
      <c r="B7" s="336"/>
      <c r="C7" s="336"/>
      <c r="D7" s="336"/>
      <c r="E7" s="336"/>
      <c r="F7" s="336"/>
      <c r="G7" s="336"/>
      <c r="H7" s="129"/>
    </row>
    <row r="8" spans="1:8" ht="20.100000000000001" customHeight="1">
      <c r="A8" s="313"/>
      <c r="B8" s="313"/>
      <c r="C8" s="313"/>
      <c r="D8" s="313"/>
      <c r="E8" s="313"/>
      <c r="F8" s="313"/>
      <c r="G8" s="313"/>
      <c r="H8" s="130"/>
    </row>
    <row r="9" spans="1:8" ht="76.349999999999994" customHeight="1">
      <c r="A9" s="131" t="s">
        <v>4</v>
      </c>
      <c r="B9" s="132" t="s">
        <v>5</v>
      </c>
      <c r="C9" s="132"/>
      <c r="D9" s="132"/>
      <c r="E9" s="132"/>
      <c r="F9" s="133" t="s">
        <v>6</v>
      </c>
      <c r="G9" s="134" t="s">
        <v>401</v>
      </c>
      <c r="H9" s="135"/>
    </row>
    <row r="10" spans="1:8" ht="20.100000000000001" customHeight="1">
      <c r="A10" s="136" t="s">
        <v>8</v>
      </c>
      <c r="B10" s="137"/>
      <c r="C10" s="137"/>
      <c r="D10" s="137"/>
      <c r="E10" s="137"/>
      <c r="F10" s="138"/>
      <c r="G10" s="139"/>
      <c r="H10" s="135"/>
    </row>
    <row r="11" spans="1:8" ht="20.100000000000001" customHeight="1">
      <c r="A11" s="140"/>
      <c r="B11" s="141"/>
      <c r="C11" s="141"/>
      <c r="D11" s="141"/>
      <c r="E11" s="141"/>
      <c r="F11" s="230"/>
      <c r="G11" s="231"/>
      <c r="H11" s="135"/>
    </row>
    <row r="12" spans="1:8" ht="20.100000000000001" customHeight="1">
      <c r="A12" s="142" t="s">
        <v>9</v>
      </c>
      <c r="B12" s="143"/>
      <c r="C12" s="143" t="s">
        <v>10</v>
      </c>
      <c r="D12" s="143"/>
      <c r="E12" s="143"/>
      <c r="F12" s="185">
        <v>40101</v>
      </c>
      <c r="G12" s="186">
        <v>1809456</v>
      </c>
      <c r="H12" s="135"/>
    </row>
    <row r="13" spans="1:8" ht="20.100000000000001" customHeight="1">
      <c r="A13" s="140" t="s">
        <v>9</v>
      </c>
      <c r="B13" s="141"/>
      <c r="C13" s="135" t="s">
        <v>11</v>
      </c>
      <c r="D13" s="141"/>
      <c r="E13" s="141"/>
      <c r="F13" s="187" t="s">
        <v>12</v>
      </c>
      <c r="G13" s="186">
        <v>16747044</v>
      </c>
      <c r="H13" s="135"/>
    </row>
    <row r="14" spans="1:8" ht="20.100000000000001" customHeight="1">
      <c r="A14" s="140" t="s">
        <v>9</v>
      </c>
      <c r="B14" s="141"/>
      <c r="C14" s="141" t="s">
        <v>13</v>
      </c>
      <c r="D14" s="141"/>
      <c r="E14" s="141"/>
      <c r="F14" s="187" t="s">
        <v>14</v>
      </c>
      <c r="G14" s="188">
        <v>2262186</v>
      </c>
      <c r="H14" s="135"/>
    </row>
    <row r="15" spans="1:8" ht="20.100000000000001" customHeight="1">
      <c r="A15" s="140" t="s">
        <v>9</v>
      </c>
      <c r="B15" s="141"/>
      <c r="C15" s="144" t="s">
        <v>15</v>
      </c>
      <c r="D15" s="141"/>
      <c r="E15" s="141"/>
      <c r="F15" s="187" t="s">
        <v>16</v>
      </c>
      <c r="G15" s="188">
        <v>66844</v>
      </c>
      <c r="H15" s="135"/>
    </row>
    <row r="16" spans="1:8" ht="20.100000000000001" customHeight="1">
      <c r="A16" s="140" t="s">
        <v>9</v>
      </c>
      <c r="B16" s="141"/>
      <c r="C16" s="144" t="s">
        <v>17</v>
      </c>
      <c r="D16" s="141"/>
      <c r="E16" s="141"/>
      <c r="F16" s="187" t="s">
        <v>18</v>
      </c>
      <c r="G16" s="189">
        <v>380063</v>
      </c>
      <c r="H16" s="135"/>
    </row>
    <row r="17" spans="1:8" ht="20.100000000000001" customHeight="1">
      <c r="A17" s="140" t="s">
        <v>9</v>
      </c>
      <c r="B17" s="141"/>
      <c r="C17" s="135" t="s">
        <v>19</v>
      </c>
      <c r="D17" s="141"/>
      <c r="E17" s="141"/>
      <c r="F17" s="190">
        <v>40160</v>
      </c>
      <c r="G17" s="189">
        <v>0</v>
      </c>
      <c r="H17" s="135"/>
    </row>
    <row r="18" spans="1:8" ht="20.100000000000001" customHeight="1">
      <c r="A18" s="140"/>
      <c r="B18" s="141"/>
      <c r="C18" s="141"/>
      <c r="D18" s="141"/>
      <c r="E18" s="141"/>
      <c r="F18" s="187"/>
      <c r="G18" s="191"/>
      <c r="H18" s="135"/>
    </row>
    <row r="19" spans="1:8" ht="20.100000000000001" customHeight="1">
      <c r="A19" s="145" t="s">
        <v>20</v>
      </c>
      <c r="B19" s="141"/>
      <c r="C19" s="141"/>
      <c r="D19" s="141"/>
      <c r="E19" s="141"/>
      <c r="F19" s="187"/>
      <c r="G19" s="254">
        <v>21265593</v>
      </c>
      <c r="H19" s="135"/>
    </row>
    <row r="20" spans="1:8" ht="20.100000000000001" customHeight="1">
      <c r="A20" s="140"/>
      <c r="B20" s="141"/>
      <c r="C20" s="141"/>
      <c r="D20" s="141"/>
      <c r="E20" s="141"/>
      <c r="F20" s="187"/>
      <c r="G20" s="192"/>
      <c r="H20" s="135"/>
    </row>
    <row r="21" spans="1:8" ht="20.100000000000001" customHeight="1">
      <c r="A21" s="142" t="s">
        <v>21</v>
      </c>
      <c r="B21" s="143"/>
      <c r="C21" s="143" t="s">
        <v>10</v>
      </c>
      <c r="D21" s="143"/>
      <c r="E21" s="143"/>
      <c r="F21" s="185">
        <v>40301</v>
      </c>
      <c r="G21" s="193">
        <v>290992</v>
      </c>
      <c r="H21" s="146"/>
    </row>
    <row r="22" spans="1:8" ht="20.100000000000001" customHeight="1">
      <c r="A22" s="142" t="s">
        <v>21</v>
      </c>
      <c r="B22" s="141"/>
      <c r="C22" s="135" t="s">
        <v>11</v>
      </c>
      <c r="D22" s="141"/>
      <c r="E22" s="141"/>
      <c r="F22" s="187" t="s">
        <v>22</v>
      </c>
      <c r="G22" s="193">
        <v>2683884</v>
      </c>
      <c r="H22" s="135"/>
    </row>
    <row r="23" spans="1:8" ht="20.100000000000001" customHeight="1">
      <c r="A23" s="142" t="s">
        <v>21</v>
      </c>
      <c r="B23" s="141"/>
      <c r="C23" s="141" t="s">
        <v>13</v>
      </c>
      <c r="D23" s="141"/>
      <c r="E23" s="141"/>
      <c r="F23" s="187" t="s">
        <v>23</v>
      </c>
      <c r="G23" s="194">
        <v>249153</v>
      </c>
      <c r="H23" s="135"/>
    </row>
    <row r="24" spans="1:8" ht="20.100000000000001" customHeight="1">
      <c r="A24" s="142" t="s">
        <v>21</v>
      </c>
      <c r="B24" s="141"/>
      <c r="C24" s="144" t="s">
        <v>15</v>
      </c>
      <c r="D24" s="141"/>
      <c r="E24" s="141"/>
      <c r="F24" s="187" t="s">
        <v>24</v>
      </c>
      <c r="G24" s="194">
        <v>9075</v>
      </c>
      <c r="H24" s="135"/>
    </row>
    <row r="25" spans="1:8" ht="20.100000000000001" customHeight="1">
      <c r="A25" s="142" t="s">
        <v>21</v>
      </c>
      <c r="B25" s="141"/>
      <c r="C25" s="144" t="s">
        <v>17</v>
      </c>
      <c r="D25" s="141"/>
      <c r="E25" s="141"/>
      <c r="F25" s="187" t="s">
        <v>25</v>
      </c>
      <c r="G25" s="194">
        <v>132377</v>
      </c>
      <c r="H25" s="135"/>
    </row>
    <row r="26" spans="1:8" ht="20.100000000000001" customHeight="1">
      <c r="A26" s="142" t="s">
        <v>21</v>
      </c>
      <c r="B26" s="141"/>
      <c r="C26" s="135" t="s">
        <v>19</v>
      </c>
      <c r="D26" s="141"/>
      <c r="E26" s="141"/>
      <c r="F26" s="190">
        <v>40360</v>
      </c>
      <c r="G26" s="194">
        <v>0</v>
      </c>
      <c r="H26" s="135"/>
    </row>
    <row r="27" spans="1:8" ht="20.100000000000001" customHeight="1">
      <c r="A27" s="140"/>
      <c r="B27" s="141"/>
      <c r="C27" s="141"/>
      <c r="D27" s="141"/>
      <c r="E27" s="141"/>
      <c r="F27" s="187"/>
      <c r="G27" s="195"/>
      <c r="H27" s="135"/>
    </row>
    <row r="28" spans="1:8" ht="20.100000000000001" customHeight="1">
      <c r="A28" s="145" t="s">
        <v>26</v>
      </c>
      <c r="B28" s="141"/>
      <c r="C28" s="141"/>
      <c r="D28" s="141"/>
      <c r="E28" s="141"/>
      <c r="F28" s="187"/>
      <c r="G28" s="255">
        <v>3365481</v>
      </c>
      <c r="H28" s="135"/>
    </row>
    <row r="29" spans="1:8" ht="20.100000000000001" customHeight="1">
      <c r="A29" s="140"/>
      <c r="B29" s="141"/>
      <c r="C29" s="141"/>
      <c r="D29" s="141"/>
      <c r="E29" s="141"/>
      <c r="F29" s="187"/>
      <c r="G29" s="196"/>
      <c r="H29" s="135"/>
    </row>
    <row r="30" spans="1:8" ht="20.100000000000001" customHeight="1">
      <c r="A30" s="140" t="s">
        <v>27</v>
      </c>
      <c r="B30" s="141"/>
      <c r="C30" s="317" t="s">
        <v>28</v>
      </c>
      <c r="D30" s="317"/>
      <c r="E30" s="317"/>
      <c r="F30" s="187" t="s">
        <v>29</v>
      </c>
      <c r="G30" s="197">
        <v>0</v>
      </c>
      <c r="H30" s="135"/>
    </row>
    <row r="31" spans="1:8" ht="20.100000000000001" customHeight="1">
      <c r="A31" s="140" t="s">
        <v>27</v>
      </c>
      <c r="B31" s="141"/>
      <c r="C31" s="135" t="s">
        <v>30</v>
      </c>
      <c r="D31" s="141"/>
      <c r="E31" s="141"/>
      <c r="F31" s="187" t="s">
        <v>31</v>
      </c>
      <c r="G31" s="197">
        <v>0</v>
      </c>
      <c r="H31" s="135"/>
    </row>
    <row r="32" spans="1:8" ht="20.100000000000001" customHeight="1">
      <c r="A32" s="140" t="s">
        <v>32</v>
      </c>
      <c r="B32" s="141"/>
      <c r="C32" s="141" t="s">
        <v>28</v>
      </c>
      <c r="D32" s="141"/>
      <c r="E32" s="141"/>
      <c r="F32" s="187" t="s">
        <v>29</v>
      </c>
      <c r="G32" s="197">
        <v>0</v>
      </c>
      <c r="H32" s="135"/>
    </row>
    <row r="33" spans="1:8" ht="20.100000000000001" customHeight="1">
      <c r="A33" s="140" t="s">
        <v>32</v>
      </c>
      <c r="B33" s="141"/>
      <c r="C33" s="135" t="s">
        <v>30</v>
      </c>
      <c r="D33" s="141"/>
      <c r="E33" s="141"/>
      <c r="F33" s="187" t="s">
        <v>31</v>
      </c>
      <c r="G33" s="197">
        <v>0</v>
      </c>
      <c r="H33" s="135"/>
    </row>
    <row r="34" spans="1:8" ht="20.100000000000001" customHeight="1">
      <c r="A34" s="140"/>
      <c r="B34" s="141"/>
      <c r="C34" s="141"/>
      <c r="D34" s="141"/>
      <c r="E34" s="141"/>
      <c r="F34" s="187"/>
      <c r="G34" s="198"/>
      <c r="H34" s="135"/>
    </row>
    <row r="35" spans="1:8" ht="20.100000000000001" customHeight="1">
      <c r="A35" s="145" t="s">
        <v>33</v>
      </c>
      <c r="B35" s="141"/>
      <c r="C35" s="141"/>
      <c r="D35" s="141"/>
      <c r="E35" s="141"/>
      <c r="F35" s="187"/>
      <c r="G35" s="255">
        <v>0</v>
      </c>
      <c r="H35" s="135"/>
    </row>
    <row r="36" spans="1:8" ht="20.100000000000001" customHeight="1">
      <c r="A36" s="140"/>
      <c r="B36" s="141"/>
      <c r="C36" s="141"/>
      <c r="D36" s="141"/>
      <c r="E36" s="141"/>
      <c r="F36" s="187"/>
      <c r="G36" s="195"/>
      <c r="H36" s="135"/>
    </row>
    <row r="37" spans="1:8" ht="20.100000000000001" customHeight="1">
      <c r="A37" s="140" t="s">
        <v>34</v>
      </c>
      <c r="B37" s="141"/>
      <c r="C37" s="141" t="s">
        <v>28</v>
      </c>
      <c r="D37" s="141"/>
      <c r="E37" s="141"/>
      <c r="F37" s="187" t="s">
        <v>35</v>
      </c>
      <c r="G37" s="194">
        <v>0</v>
      </c>
      <c r="H37" s="135"/>
    </row>
    <row r="38" spans="1:8" ht="20.100000000000001" customHeight="1">
      <c r="A38" s="140" t="s">
        <v>34</v>
      </c>
      <c r="B38" s="141"/>
      <c r="C38" s="316" t="s">
        <v>30</v>
      </c>
      <c r="D38" s="316"/>
      <c r="E38" s="316"/>
      <c r="F38" s="187" t="s">
        <v>36</v>
      </c>
      <c r="G38" s="194">
        <v>0</v>
      </c>
      <c r="H38" s="135"/>
    </row>
    <row r="39" spans="1:8" ht="20.100000000000001" customHeight="1">
      <c r="A39" s="140" t="s">
        <v>37</v>
      </c>
      <c r="B39" s="141"/>
      <c r="C39" s="141" t="s">
        <v>28</v>
      </c>
      <c r="D39" s="141"/>
      <c r="E39" s="141"/>
      <c r="F39" s="187" t="s">
        <v>35</v>
      </c>
      <c r="G39" s="194">
        <v>0</v>
      </c>
      <c r="H39" s="135"/>
    </row>
    <row r="40" spans="1:8" ht="20.100000000000001" customHeight="1">
      <c r="A40" s="140" t="s">
        <v>37</v>
      </c>
      <c r="B40" s="141"/>
      <c r="C40" s="316" t="s">
        <v>30</v>
      </c>
      <c r="D40" s="316"/>
      <c r="E40" s="316"/>
      <c r="F40" s="187" t="s">
        <v>36</v>
      </c>
      <c r="G40" s="194">
        <v>0</v>
      </c>
      <c r="H40" s="135"/>
    </row>
    <row r="41" spans="1:8" ht="20.100000000000001" customHeight="1">
      <c r="A41" s="140"/>
      <c r="B41" s="141"/>
      <c r="C41" s="141"/>
      <c r="D41" s="141"/>
      <c r="E41" s="141"/>
      <c r="F41" s="187"/>
      <c r="G41" s="195"/>
      <c r="H41" s="135"/>
    </row>
    <row r="42" spans="1:8" ht="20.100000000000001" customHeight="1">
      <c r="A42" s="145" t="s">
        <v>38</v>
      </c>
      <c r="B42" s="141"/>
      <c r="C42" s="141"/>
      <c r="D42" s="141"/>
      <c r="E42" s="141"/>
      <c r="F42" s="187"/>
      <c r="G42" s="255">
        <v>0</v>
      </c>
      <c r="H42" s="135"/>
    </row>
    <row r="43" spans="1:8" ht="20.100000000000001" customHeight="1">
      <c r="A43" s="140"/>
      <c r="B43" s="141"/>
      <c r="C43" s="141"/>
      <c r="D43" s="141"/>
      <c r="E43" s="141"/>
      <c r="F43" s="187"/>
      <c r="G43" s="196"/>
      <c r="H43" s="135"/>
    </row>
    <row r="44" spans="1:8" ht="20.100000000000001" customHeight="1">
      <c r="A44" s="145" t="s">
        <v>39</v>
      </c>
      <c r="B44" s="141"/>
      <c r="C44" s="141"/>
      <c r="D44" s="141"/>
      <c r="E44" s="141"/>
      <c r="F44" s="187"/>
      <c r="G44" s="256">
        <v>24631074</v>
      </c>
      <c r="H44" s="135"/>
    </row>
    <row r="45" spans="1:8" ht="20.100000000000001" customHeight="1">
      <c r="A45" s="140"/>
      <c r="B45" s="141"/>
      <c r="C45" s="141"/>
      <c r="D45" s="141"/>
      <c r="E45" s="141"/>
      <c r="F45" s="187"/>
      <c r="G45" s="195"/>
      <c r="H45" s="135"/>
    </row>
    <row r="46" spans="1:8" ht="20.100000000000001" customHeight="1">
      <c r="A46" s="140" t="s">
        <v>40</v>
      </c>
      <c r="B46" s="141"/>
      <c r="C46" s="141"/>
      <c r="D46" s="141"/>
      <c r="E46" s="141"/>
      <c r="F46" s="187" t="s">
        <v>41</v>
      </c>
      <c r="G46" s="199">
        <v>0</v>
      </c>
      <c r="H46" s="135"/>
    </row>
    <row r="47" spans="1:8" ht="20.100000000000001" customHeight="1">
      <c r="A47" s="140" t="s">
        <v>42</v>
      </c>
      <c r="B47" s="147"/>
      <c r="C47" s="147"/>
      <c r="D47" s="147"/>
      <c r="E47" s="147"/>
      <c r="F47" s="200" t="s">
        <v>43</v>
      </c>
      <c r="G47" s="199">
        <v>0</v>
      </c>
      <c r="H47" s="146"/>
    </row>
    <row r="48" spans="1:8" ht="20.100000000000001" customHeight="1">
      <c r="A48" s="140" t="s">
        <v>44</v>
      </c>
      <c r="B48" s="135"/>
      <c r="C48" s="147"/>
      <c r="D48" s="147"/>
      <c r="E48" s="147"/>
      <c r="F48" s="200" t="s">
        <v>45</v>
      </c>
      <c r="G48" s="199">
        <v>394686</v>
      </c>
      <c r="H48" s="146"/>
    </row>
    <row r="49" spans="1:8" ht="20.100000000000001" customHeight="1">
      <c r="A49" s="140" t="s">
        <v>46</v>
      </c>
      <c r="B49" s="141"/>
      <c r="C49" s="141"/>
      <c r="D49" s="141"/>
      <c r="E49" s="141"/>
      <c r="F49" s="201" t="s">
        <v>47</v>
      </c>
      <c r="G49" s="199">
        <v>0</v>
      </c>
      <c r="H49" s="135"/>
    </row>
    <row r="50" spans="1:8" ht="20.100000000000001" customHeight="1">
      <c r="A50" s="140" t="s">
        <v>48</v>
      </c>
      <c r="B50" s="141"/>
      <c r="C50" s="141"/>
      <c r="D50" s="141"/>
      <c r="E50" s="141"/>
      <c r="F50" s="201" t="s">
        <v>49</v>
      </c>
      <c r="G50" s="199">
        <v>2492679</v>
      </c>
      <c r="H50" s="135"/>
    </row>
    <row r="51" spans="1:8" ht="20.100000000000001" customHeight="1">
      <c r="A51" s="140" t="s">
        <v>50</v>
      </c>
      <c r="B51" s="141"/>
      <c r="C51" s="141"/>
      <c r="D51" s="141"/>
      <c r="E51" s="141"/>
      <c r="F51" s="185">
        <v>40450</v>
      </c>
      <c r="G51" s="199">
        <v>1650000</v>
      </c>
      <c r="H51" s="135"/>
    </row>
    <row r="52" spans="1:8" ht="20.100000000000001" customHeight="1">
      <c r="A52" s="140" t="s">
        <v>51</v>
      </c>
      <c r="B52" s="141"/>
      <c r="C52" s="141"/>
      <c r="D52" s="141"/>
      <c r="E52" s="141"/>
      <c r="F52" s="201" t="s">
        <v>52</v>
      </c>
      <c r="G52" s="199">
        <v>142348</v>
      </c>
      <c r="H52" s="135"/>
    </row>
    <row r="53" spans="1:8" ht="20.100000000000001" customHeight="1">
      <c r="A53" s="142" t="s">
        <v>53</v>
      </c>
      <c r="B53" s="143"/>
      <c r="C53" s="143"/>
      <c r="D53" s="143"/>
      <c r="E53" s="143"/>
      <c r="F53" s="200" t="s">
        <v>54</v>
      </c>
      <c r="G53" s="199">
        <v>0</v>
      </c>
      <c r="H53" s="135"/>
    </row>
    <row r="54" spans="1:8" ht="20.100000000000001" customHeight="1">
      <c r="A54" s="142" t="s">
        <v>55</v>
      </c>
      <c r="B54" s="143"/>
      <c r="C54" s="143"/>
      <c r="D54" s="143"/>
      <c r="E54" s="143"/>
      <c r="F54" s="201" t="s">
        <v>56</v>
      </c>
      <c r="G54" s="199">
        <v>0</v>
      </c>
      <c r="H54" s="135"/>
    </row>
    <row r="55" spans="1:8" ht="20.100000000000001" customHeight="1">
      <c r="A55" s="142" t="s">
        <v>57</v>
      </c>
      <c r="B55" s="143"/>
      <c r="C55" s="143"/>
      <c r="D55" s="143"/>
      <c r="E55" s="143"/>
      <c r="F55" s="200" t="s">
        <v>58</v>
      </c>
      <c r="G55" s="199">
        <v>0</v>
      </c>
      <c r="H55" s="135"/>
    </row>
    <row r="56" spans="1:8" ht="20.100000000000001" customHeight="1">
      <c r="A56" s="142" t="s">
        <v>59</v>
      </c>
      <c r="B56" s="143"/>
      <c r="C56" s="143"/>
      <c r="D56" s="143"/>
      <c r="E56" s="143"/>
      <c r="F56" s="201" t="s">
        <v>60</v>
      </c>
      <c r="G56" s="199">
        <v>19363</v>
      </c>
      <c r="H56" s="135"/>
    </row>
    <row r="57" spans="1:8" ht="20.100000000000001" customHeight="1">
      <c r="A57" s="142" t="s">
        <v>61</v>
      </c>
      <c r="B57" s="143"/>
      <c r="C57" s="143"/>
      <c r="D57" s="143"/>
      <c r="E57" s="143"/>
      <c r="F57" s="201" t="s">
        <v>62</v>
      </c>
      <c r="G57" s="199">
        <v>0</v>
      </c>
      <c r="H57" s="135"/>
    </row>
    <row r="58" spans="1:8" ht="20.100000000000001" customHeight="1">
      <c r="A58" s="142" t="s">
        <v>63</v>
      </c>
      <c r="B58" s="143"/>
      <c r="C58" s="143"/>
      <c r="D58" s="143"/>
      <c r="E58" s="143"/>
      <c r="F58" s="202" t="s">
        <v>64</v>
      </c>
      <c r="G58" s="199">
        <v>776428</v>
      </c>
      <c r="H58" s="135"/>
    </row>
    <row r="59" spans="1:8" ht="20.100000000000001" customHeight="1">
      <c r="A59" s="142" t="s">
        <v>65</v>
      </c>
      <c r="B59" s="143"/>
      <c r="C59" s="143"/>
      <c r="D59" s="143"/>
      <c r="E59" s="143"/>
      <c r="F59" s="201" t="s">
        <v>66</v>
      </c>
      <c r="G59" s="199">
        <v>1271541</v>
      </c>
      <c r="H59" s="135"/>
    </row>
    <row r="60" spans="1:8" ht="20.100000000000001" customHeight="1">
      <c r="A60" s="142" t="s">
        <v>67</v>
      </c>
      <c r="B60" s="143"/>
      <c r="C60" s="143"/>
      <c r="D60" s="143"/>
      <c r="E60" s="143"/>
      <c r="F60" s="200" t="s">
        <v>68</v>
      </c>
      <c r="G60" s="199">
        <v>0</v>
      </c>
      <c r="H60" s="135"/>
    </row>
    <row r="61" spans="1:8" ht="20.100000000000001" customHeight="1">
      <c r="A61" s="142" t="s">
        <v>69</v>
      </c>
      <c r="B61" s="143"/>
      <c r="C61" s="143"/>
      <c r="D61" s="143"/>
      <c r="E61" s="143"/>
      <c r="F61" s="200" t="s">
        <v>70</v>
      </c>
      <c r="G61" s="199">
        <v>52729</v>
      </c>
      <c r="H61" s="135"/>
    </row>
    <row r="62" spans="1:8" ht="20.100000000000001" customHeight="1">
      <c r="A62" s="140"/>
      <c r="B62" s="141"/>
      <c r="C62" s="141"/>
      <c r="D62" s="141"/>
      <c r="E62" s="141"/>
      <c r="F62" s="187"/>
      <c r="G62" s="258"/>
      <c r="H62" s="135"/>
    </row>
    <row r="63" spans="1:8" ht="20.100000000000001" customHeight="1">
      <c r="A63" s="145" t="s">
        <v>71</v>
      </c>
      <c r="B63" s="141"/>
      <c r="C63" s="141"/>
      <c r="D63" s="141"/>
      <c r="E63" s="141"/>
      <c r="F63" s="187"/>
      <c r="G63" s="257">
        <v>31430848</v>
      </c>
      <c r="H63" s="135"/>
    </row>
    <row r="64" spans="1:8" ht="20.100000000000001" customHeight="1">
      <c r="A64" s="140"/>
      <c r="B64" s="141"/>
      <c r="C64" s="141"/>
      <c r="D64" s="141"/>
      <c r="E64" s="141"/>
      <c r="F64" s="187"/>
      <c r="G64" s="195"/>
      <c r="H64" s="135"/>
    </row>
    <row r="65" spans="1:8" ht="20.100000000000001" customHeight="1">
      <c r="A65" s="324" t="s">
        <v>72</v>
      </c>
      <c r="B65" s="325"/>
      <c r="C65" s="325"/>
      <c r="D65" s="325"/>
      <c r="E65" s="325"/>
      <c r="F65" s="326"/>
      <c r="G65" s="264"/>
      <c r="H65" s="135"/>
    </row>
    <row r="66" spans="1:8" ht="20.100000000000001" customHeight="1">
      <c r="A66" s="140"/>
      <c r="B66" s="141"/>
      <c r="C66" s="141"/>
      <c r="D66" s="141"/>
      <c r="E66" s="141"/>
      <c r="F66" s="187"/>
      <c r="G66" s="195"/>
      <c r="H66" s="135"/>
    </row>
    <row r="67" spans="1:8" ht="20.100000000000001" customHeight="1">
      <c r="A67" s="140" t="s">
        <v>73</v>
      </c>
      <c r="B67" s="141"/>
      <c r="C67" s="141"/>
      <c r="D67" s="141"/>
      <c r="E67" s="141"/>
      <c r="F67" s="187" t="s">
        <v>74</v>
      </c>
      <c r="G67" s="199">
        <v>0</v>
      </c>
      <c r="H67" s="135"/>
    </row>
    <row r="68" spans="1:8" ht="20.100000000000001" customHeight="1">
      <c r="A68" s="140" t="s">
        <v>75</v>
      </c>
      <c r="B68" s="141"/>
      <c r="C68" s="141"/>
      <c r="D68" s="141"/>
      <c r="E68" s="141"/>
      <c r="F68" s="187" t="s">
        <v>76</v>
      </c>
      <c r="G68" s="199">
        <v>2495619</v>
      </c>
      <c r="H68" s="135"/>
    </row>
    <row r="69" spans="1:8" ht="20.100000000000001" customHeight="1">
      <c r="A69" s="140" t="s">
        <v>77</v>
      </c>
      <c r="B69" s="141"/>
      <c r="C69" s="141"/>
      <c r="D69" s="141"/>
      <c r="E69" s="141"/>
      <c r="F69" s="187" t="s">
        <v>78</v>
      </c>
      <c r="G69" s="199">
        <v>0</v>
      </c>
      <c r="H69" s="135"/>
    </row>
    <row r="70" spans="1:8" ht="20.100000000000001" customHeight="1">
      <c r="A70" s="140"/>
      <c r="B70" s="141"/>
      <c r="C70" s="141"/>
      <c r="D70" s="141"/>
      <c r="E70" s="141"/>
      <c r="F70" s="187"/>
      <c r="G70" s="258"/>
      <c r="H70" s="135"/>
    </row>
    <row r="71" spans="1:8" ht="20.100000000000001" customHeight="1">
      <c r="A71" s="145" t="s">
        <v>79</v>
      </c>
      <c r="B71" s="141"/>
      <c r="C71" s="141"/>
      <c r="D71" s="141"/>
      <c r="E71" s="141"/>
      <c r="F71" s="187"/>
      <c r="G71" s="203">
        <v>2495619</v>
      </c>
      <c r="H71" s="135"/>
    </row>
    <row r="72" spans="1:8" ht="20.100000000000001" customHeight="1">
      <c r="A72" s="268"/>
      <c r="B72" s="269"/>
      <c r="C72" s="269"/>
      <c r="D72" s="269"/>
      <c r="E72" s="269"/>
      <c r="F72" s="270"/>
      <c r="G72" s="271"/>
      <c r="H72" s="135"/>
    </row>
    <row r="73" spans="1:8" ht="20.100000000000001" customHeight="1">
      <c r="A73" s="324" t="s">
        <v>80</v>
      </c>
      <c r="B73" s="325"/>
      <c r="C73" s="325"/>
      <c r="D73" s="325"/>
      <c r="E73" s="325"/>
      <c r="F73" s="326"/>
      <c r="G73" s="272"/>
      <c r="H73" s="135"/>
    </row>
    <row r="74" spans="1:8" ht="20.100000000000001" customHeight="1">
      <c r="A74" s="140"/>
      <c r="B74" s="141"/>
      <c r="C74" s="141"/>
      <c r="D74" s="141"/>
      <c r="E74" s="141"/>
      <c r="F74" s="187"/>
      <c r="G74" s="204"/>
      <c r="H74" s="135"/>
    </row>
    <row r="75" spans="1:8" ht="20.100000000000001" customHeight="1">
      <c r="A75" s="140" t="s">
        <v>81</v>
      </c>
      <c r="B75" s="141"/>
      <c r="C75" s="141"/>
      <c r="D75" s="141"/>
      <c r="E75" s="141"/>
      <c r="F75" s="187" t="s">
        <v>82</v>
      </c>
      <c r="G75" s="205">
        <v>31271582</v>
      </c>
      <c r="H75" s="135"/>
    </row>
    <row r="76" spans="1:8" ht="20.100000000000001" customHeight="1">
      <c r="A76" s="140" t="s">
        <v>84</v>
      </c>
      <c r="B76" s="141"/>
      <c r="C76" s="141"/>
      <c r="D76" s="141"/>
      <c r="E76" s="141"/>
      <c r="F76" s="190">
        <v>42130</v>
      </c>
      <c r="G76" s="206">
        <v>0</v>
      </c>
      <c r="H76" s="135"/>
    </row>
    <row r="77" spans="1:8" ht="20.100000000000001" customHeight="1">
      <c r="A77" s="148" t="s">
        <v>85</v>
      </c>
      <c r="B77" s="149"/>
      <c r="C77" s="149"/>
      <c r="D77" s="149"/>
      <c r="E77" s="149"/>
      <c r="F77" s="207" t="s">
        <v>86</v>
      </c>
      <c r="G77" s="208">
        <v>702868</v>
      </c>
      <c r="H77" s="135"/>
    </row>
    <row r="78" spans="1:8" ht="20.100000000000001" customHeight="1">
      <c r="A78" s="148" t="s">
        <v>88</v>
      </c>
      <c r="B78" s="149"/>
      <c r="C78" s="149"/>
      <c r="D78" s="149"/>
      <c r="E78" s="149"/>
      <c r="F78" s="207" t="s">
        <v>89</v>
      </c>
      <c r="G78" s="206">
        <v>0</v>
      </c>
      <c r="H78" s="135"/>
    </row>
    <row r="79" spans="1:8" ht="20.100000000000001" customHeight="1">
      <c r="A79" s="140" t="s">
        <v>90</v>
      </c>
      <c r="B79" s="141"/>
      <c r="C79" s="141"/>
      <c r="D79" s="141"/>
      <c r="E79" s="141"/>
      <c r="F79" s="187" t="s">
        <v>91</v>
      </c>
      <c r="G79" s="206">
        <v>5000</v>
      </c>
      <c r="H79" s="135"/>
    </row>
    <row r="80" spans="1:8" ht="20.100000000000001" customHeight="1">
      <c r="A80" s="140" t="s">
        <v>92</v>
      </c>
      <c r="B80" s="141"/>
      <c r="C80" s="141"/>
      <c r="D80" s="141"/>
      <c r="E80" s="141"/>
      <c r="F80" s="187" t="s">
        <v>93</v>
      </c>
      <c r="G80" s="206">
        <v>245304</v>
      </c>
      <c r="H80" s="135"/>
    </row>
    <row r="81" spans="1:10" ht="20.100000000000001" customHeight="1">
      <c r="A81" s="140" t="s">
        <v>94</v>
      </c>
      <c r="B81" s="141"/>
      <c r="C81" s="141"/>
      <c r="D81" s="141"/>
      <c r="E81" s="141"/>
      <c r="F81" s="187" t="s">
        <v>95</v>
      </c>
      <c r="G81" s="205">
        <v>5649896</v>
      </c>
      <c r="H81" s="135"/>
    </row>
    <row r="82" spans="1:10" ht="20.100000000000001" customHeight="1">
      <c r="A82" s="150" t="s">
        <v>96</v>
      </c>
      <c r="B82" s="151"/>
      <c r="C82" s="151"/>
      <c r="D82" s="151"/>
      <c r="E82" s="151"/>
      <c r="F82" s="204" t="s">
        <v>97</v>
      </c>
      <c r="G82" s="206">
        <v>0</v>
      </c>
      <c r="H82" s="135"/>
    </row>
    <row r="83" spans="1:10" ht="20.100000000000001" customHeight="1">
      <c r="A83" s="140" t="s">
        <v>98</v>
      </c>
      <c r="B83" s="141"/>
      <c r="C83" s="141"/>
      <c r="D83" s="141"/>
      <c r="E83" s="141"/>
      <c r="F83" s="187" t="s">
        <v>99</v>
      </c>
      <c r="G83" s="206">
        <v>91774</v>
      </c>
      <c r="H83" s="135"/>
    </row>
    <row r="84" spans="1:10" ht="20.100000000000001" customHeight="1">
      <c r="A84" s="140"/>
      <c r="B84" s="141"/>
      <c r="C84" s="141"/>
      <c r="D84" s="141"/>
      <c r="E84" s="141"/>
      <c r="F84" s="187"/>
      <c r="G84" s="273"/>
      <c r="H84" s="135"/>
    </row>
    <row r="85" spans="1:10" ht="20.100000000000001" customHeight="1">
      <c r="A85" s="145" t="s">
        <v>100</v>
      </c>
      <c r="B85" s="141"/>
      <c r="C85" s="141"/>
      <c r="D85" s="141"/>
      <c r="E85" s="141"/>
      <c r="F85" s="187"/>
      <c r="G85" s="209">
        <v>37966424</v>
      </c>
      <c r="H85" s="135"/>
    </row>
    <row r="86" spans="1:10" ht="20.100000000000001" customHeight="1">
      <c r="A86" s="268"/>
      <c r="B86" s="269"/>
      <c r="C86" s="269"/>
      <c r="D86" s="269"/>
      <c r="E86" s="269"/>
      <c r="F86" s="270"/>
      <c r="G86" s="271"/>
      <c r="H86" s="135"/>
    </row>
    <row r="87" spans="1:10" ht="20.100000000000001" customHeight="1">
      <c r="A87" s="327" t="s">
        <v>101</v>
      </c>
      <c r="B87" s="328"/>
      <c r="C87" s="328"/>
      <c r="D87" s="328"/>
      <c r="E87" s="328"/>
      <c r="F87" s="329"/>
      <c r="G87" s="272"/>
      <c r="H87" s="135"/>
    </row>
    <row r="88" spans="1:10" ht="20.100000000000001" customHeight="1">
      <c r="A88" s="140"/>
      <c r="B88" s="141"/>
      <c r="C88" s="141"/>
      <c r="D88" s="141"/>
      <c r="E88" s="141"/>
      <c r="F88" s="187"/>
      <c r="G88" s="204"/>
      <c r="H88" s="135"/>
    </row>
    <row r="89" spans="1:10" ht="20.100000000000001" customHeight="1">
      <c r="A89" s="140" t="s">
        <v>102</v>
      </c>
      <c r="B89" s="141"/>
      <c r="C89" s="141"/>
      <c r="D89" s="141"/>
      <c r="E89" s="141"/>
      <c r="F89" s="187" t="s">
        <v>103</v>
      </c>
      <c r="G89" s="213">
        <v>0</v>
      </c>
      <c r="H89" s="135"/>
    </row>
    <row r="90" spans="1:10" ht="20.100000000000001" customHeight="1">
      <c r="A90" s="142" t="s">
        <v>104</v>
      </c>
      <c r="B90" s="143"/>
      <c r="C90" s="143"/>
      <c r="D90" s="143"/>
      <c r="E90" s="143"/>
      <c r="F90" s="337">
        <v>43518</v>
      </c>
      <c r="G90" s="210">
        <v>0</v>
      </c>
      <c r="H90" s="135"/>
      <c r="J90" s="152"/>
    </row>
    <row r="91" spans="1:10" ht="20.100000000000001" customHeight="1">
      <c r="A91" s="142" t="s">
        <v>105</v>
      </c>
      <c r="B91" s="143"/>
      <c r="C91" s="143"/>
      <c r="D91" s="143"/>
      <c r="E91" s="143"/>
      <c r="F91" s="337">
        <v>43519</v>
      </c>
      <c r="G91" s="210">
        <v>0</v>
      </c>
      <c r="H91" s="135"/>
    </row>
    <row r="92" spans="1:10" ht="20.100000000000001" customHeight="1">
      <c r="A92" s="142" t="s">
        <v>402</v>
      </c>
      <c r="B92" s="143"/>
      <c r="C92" s="143"/>
      <c r="D92" s="143"/>
      <c r="E92" s="143"/>
      <c r="F92" s="214">
        <v>43521</v>
      </c>
      <c r="G92" s="210">
        <v>0</v>
      </c>
      <c r="H92" s="135"/>
    </row>
    <row r="93" spans="1:10" ht="20.100000000000001" customHeight="1">
      <c r="A93" s="142" t="s">
        <v>403</v>
      </c>
      <c r="B93" s="143"/>
      <c r="C93" s="143"/>
      <c r="D93" s="143"/>
      <c r="E93" s="143"/>
      <c r="F93" s="214">
        <v>43526</v>
      </c>
      <c r="G93" s="210">
        <v>0</v>
      </c>
      <c r="H93" s="135"/>
    </row>
    <row r="94" spans="1:10" ht="20.100000000000001" customHeight="1">
      <c r="A94" s="140" t="s">
        <v>106</v>
      </c>
      <c r="B94" s="141"/>
      <c r="C94" s="141"/>
      <c r="D94" s="141"/>
      <c r="E94" s="141"/>
      <c r="F94" s="187" t="s">
        <v>107</v>
      </c>
      <c r="G94" s="199">
        <v>35000</v>
      </c>
      <c r="H94" s="135"/>
    </row>
    <row r="95" spans="1:10" ht="20.100000000000001" customHeight="1">
      <c r="A95" s="259"/>
      <c r="B95" s="260"/>
      <c r="C95" s="260"/>
      <c r="D95" s="260"/>
      <c r="E95" s="260"/>
      <c r="F95" s="274"/>
      <c r="G95" s="273"/>
      <c r="H95" s="135"/>
    </row>
    <row r="96" spans="1:10" ht="20.100000000000001" customHeight="1">
      <c r="A96" s="145" t="s">
        <v>108</v>
      </c>
      <c r="B96" s="141"/>
      <c r="C96" s="141"/>
      <c r="D96" s="141"/>
      <c r="E96" s="141"/>
      <c r="F96" s="211"/>
      <c r="G96" s="247">
        <v>35000</v>
      </c>
      <c r="H96" s="135"/>
    </row>
    <row r="97" spans="1:8" ht="20.100000000000001" customHeight="1">
      <c r="A97" s="140"/>
      <c r="B97" s="141"/>
      <c r="C97" s="141"/>
      <c r="D97" s="141"/>
      <c r="E97" s="141"/>
      <c r="F97" s="187"/>
      <c r="G97" s="212"/>
      <c r="H97" s="135"/>
    </row>
    <row r="98" spans="1:8" ht="20.100000000000001" customHeight="1">
      <c r="A98" s="321" t="s">
        <v>109</v>
      </c>
      <c r="B98" s="322"/>
      <c r="C98" s="322"/>
      <c r="D98" s="322"/>
      <c r="E98" s="322"/>
      <c r="F98" s="323"/>
      <c r="G98" s="275"/>
      <c r="H98" s="135"/>
    </row>
    <row r="99" spans="1:8" ht="20.100000000000001" customHeight="1">
      <c r="A99" s="140"/>
      <c r="B99" s="141"/>
      <c r="C99" s="141"/>
      <c r="D99" s="141"/>
      <c r="E99" s="141"/>
      <c r="F99" s="187"/>
      <c r="G99" s="212"/>
      <c r="H99" s="135"/>
    </row>
    <row r="100" spans="1:8" ht="20.100000000000001" customHeight="1">
      <c r="A100" s="140" t="s">
        <v>110</v>
      </c>
      <c r="B100" s="141"/>
      <c r="C100" s="141"/>
      <c r="D100" s="141"/>
      <c r="E100" s="141"/>
      <c r="F100" s="187" t="s">
        <v>111</v>
      </c>
      <c r="G100" s="213">
        <v>0</v>
      </c>
      <c r="H100" s="135"/>
    </row>
    <row r="101" spans="1:8" ht="20.100000000000001" customHeight="1">
      <c r="A101" s="140" t="s">
        <v>112</v>
      </c>
      <c r="B101" s="141"/>
      <c r="C101" s="141"/>
      <c r="D101" s="141"/>
      <c r="E101" s="141"/>
      <c r="F101" s="187" t="s">
        <v>113</v>
      </c>
      <c r="G101" s="338">
        <v>0</v>
      </c>
      <c r="H101" s="135"/>
    </row>
    <row r="102" spans="1:8" ht="20.100000000000001" customHeight="1">
      <c r="A102" s="142" t="s">
        <v>114</v>
      </c>
      <c r="B102" s="143"/>
      <c r="C102" s="143"/>
      <c r="D102" s="143"/>
      <c r="E102" s="143"/>
      <c r="F102" s="214">
        <v>44400</v>
      </c>
      <c r="G102" s="339">
        <v>0</v>
      </c>
      <c r="H102" s="135"/>
    </row>
    <row r="103" spans="1:8" ht="20.100000000000001" customHeight="1">
      <c r="A103" s="140" t="s">
        <v>115</v>
      </c>
      <c r="B103" s="141"/>
      <c r="C103" s="141"/>
      <c r="D103" s="141"/>
      <c r="E103" s="141"/>
      <c r="F103" s="187" t="s">
        <v>116</v>
      </c>
      <c r="G103" s="338">
        <v>1296945</v>
      </c>
      <c r="H103" s="135"/>
    </row>
    <row r="104" spans="1:8" ht="20.100000000000001" customHeight="1">
      <c r="A104" s="140"/>
      <c r="B104" s="141"/>
      <c r="C104" s="141"/>
      <c r="D104" s="141"/>
      <c r="E104" s="141"/>
      <c r="F104" s="187"/>
      <c r="G104" s="276"/>
      <c r="H104" s="135"/>
    </row>
    <row r="105" spans="1:8" ht="20.100000000000001" customHeight="1">
      <c r="A105" s="145" t="s">
        <v>117</v>
      </c>
      <c r="B105" s="141"/>
      <c r="C105" s="141"/>
      <c r="D105" s="141"/>
      <c r="E105" s="141"/>
      <c r="F105" s="187"/>
      <c r="G105" s="247">
        <v>1296945</v>
      </c>
      <c r="H105" s="135"/>
    </row>
    <row r="106" spans="1:8" ht="20.100000000000001" customHeight="1">
      <c r="A106" s="140"/>
      <c r="B106" s="141"/>
      <c r="C106" s="141"/>
      <c r="D106" s="141"/>
      <c r="E106" s="141"/>
      <c r="F106" s="187"/>
      <c r="G106" s="212"/>
      <c r="H106" s="135"/>
    </row>
    <row r="107" spans="1:8" ht="20.100000000000001" customHeight="1">
      <c r="A107" s="324" t="s">
        <v>118</v>
      </c>
      <c r="B107" s="325"/>
      <c r="C107" s="325"/>
      <c r="D107" s="325"/>
      <c r="E107" s="325"/>
      <c r="F107" s="326"/>
      <c r="G107" s="277"/>
      <c r="H107" s="135"/>
    </row>
    <row r="108" spans="1:8" ht="20.100000000000001" customHeight="1">
      <c r="A108" s="140"/>
      <c r="B108" s="141"/>
      <c r="C108" s="141"/>
      <c r="D108" s="141"/>
      <c r="E108" s="141"/>
      <c r="F108" s="187"/>
      <c r="G108" s="212"/>
      <c r="H108" s="135"/>
    </row>
    <row r="109" spans="1:8" ht="20.100000000000001" customHeight="1">
      <c r="A109" s="140" t="s">
        <v>119</v>
      </c>
      <c r="B109" s="141"/>
      <c r="C109" s="141"/>
      <c r="D109" s="141"/>
      <c r="E109" s="141"/>
      <c r="F109" s="187" t="s">
        <v>120</v>
      </c>
      <c r="G109" s="213">
        <v>0</v>
      </c>
      <c r="H109" s="135"/>
    </row>
    <row r="110" spans="1:8" ht="20.100000000000001" customHeight="1">
      <c r="A110" s="140" t="s">
        <v>121</v>
      </c>
      <c r="B110" s="141"/>
      <c r="C110" s="141"/>
      <c r="D110" s="141"/>
      <c r="E110" s="141"/>
      <c r="F110" s="187" t="s">
        <v>122</v>
      </c>
      <c r="G110" s="338">
        <v>0</v>
      </c>
      <c r="H110" s="135"/>
    </row>
    <row r="111" spans="1:8" ht="20.100000000000001" customHeight="1">
      <c r="A111" s="140" t="s">
        <v>123</v>
      </c>
      <c r="B111" s="141"/>
      <c r="C111" s="141"/>
      <c r="D111" s="141"/>
      <c r="E111" s="141"/>
      <c r="F111" s="187" t="s">
        <v>124</v>
      </c>
      <c r="G111" s="338">
        <v>903603</v>
      </c>
      <c r="H111" s="135"/>
    </row>
    <row r="112" spans="1:8" ht="20.100000000000001" customHeight="1">
      <c r="A112" s="140" t="s">
        <v>125</v>
      </c>
      <c r="B112" s="141"/>
      <c r="C112" s="141"/>
      <c r="D112" s="141"/>
      <c r="E112" s="141"/>
      <c r="F112" s="187" t="s">
        <v>126</v>
      </c>
      <c r="G112" s="338">
        <v>0</v>
      </c>
      <c r="H112" s="135"/>
    </row>
    <row r="113" spans="1:8" ht="20.100000000000001" customHeight="1">
      <c r="A113" s="140" t="s">
        <v>127</v>
      </c>
      <c r="B113" s="141"/>
      <c r="C113" s="141"/>
      <c r="D113" s="141"/>
      <c r="E113" s="141"/>
      <c r="F113" s="187" t="s">
        <v>128</v>
      </c>
      <c r="G113" s="340">
        <v>0</v>
      </c>
      <c r="H113" s="135"/>
    </row>
    <row r="114" spans="1:8" ht="20.100000000000001" customHeight="1">
      <c r="A114" s="140"/>
      <c r="B114" s="141"/>
      <c r="C114" s="141"/>
      <c r="D114" s="141"/>
      <c r="E114" s="141"/>
      <c r="F114" s="187"/>
      <c r="G114" s="276"/>
      <c r="H114" s="135"/>
    </row>
    <row r="115" spans="1:8" ht="20.100000000000001" customHeight="1">
      <c r="A115" s="242" t="s">
        <v>129</v>
      </c>
      <c r="B115" s="261"/>
      <c r="C115" s="261"/>
      <c r="D115" s="261"/>
      <c r="E115" s="261"/>
      <c r="F115" s="278"/>
      <c r="G115" s="247">
        <v>903603</v>
      </c>
      <c r="H115" s="135"/>
    </row>
    <row r="116" spans="1:8" ht="20.100000000000001" customHeight="1">
      <c r="A116" s="140"/>
      <c r="B116" s="141"/>
      <c r="C116" s="141"/>
      <c r="D116" s="141"/>
      <c r="E116" s="141"/>
      <c r="F116" s="153"/>
      <c r="G116" s="154"/>
      <c r="H116" s="135"/>
    </row>
    <row r="117" spans="1:8" ht="20.100000000000001" customHeight="1">
      <c r="A117" s="243" t="s">
        <v>130</v>
      </c>
      <c r="B117" s="244"/>
      <c r="C117" s="244"/>
      <c r="D117" s="244"/>
      <c r="E117" s="244"/>
      <c r="F117" s="245" t="s">
        <v>131</v>
      </c>
      <c r="G117" s="246">
        <v>0</v>
      </c>
      <c r="H117" s="135"/>
    </row>
    <row r="118" spans="1:8" ht="20.100000000000001" customHeight="1">
      <c r="A118" s="155"/>
      <c r="B118" s="135"/>
      <c r="C118" s="135"/>
      <c r="D118" s="135"/>
      <c r="E118" s="135"/>
      <c r="F118" s="215"/>
      <c r="G118" s="216"/>
      <c r="H118" s="135"/>
    </row>
    <row r="119" spans="1:8" ht="20.100000000000001" customHeight="1">
      <c r="A119" s="145" t="s">
        <v>132</v>
      </c>
      <c r="B119" s="135"/>
      <c r="C119" s="141"/>
      <c r="D119" s="141"/>
      <c r="E119" s="135"/>
      <c r="F119" s="215"/>
      <c r="G119" s="247">
        <v>0</v>
      </c>
      <c r="H119" s="135"/>
    </row>
    <row r="120" spans="1:8" ht="20.100000000000001" customHeight="1">
      <c r="A120" s="155"/>
      <c r="B120" s="135"/>
      <c r="C120" s="135"/>
      <c r="D120" s="135"/>
      <c r="E120" s="135"/>
      <c r="F120" s="215"/>
      <c r="G120" s="212"/>
      <c r="H120" s="135"/>
    </row>
    <row r="121" spans="1:8" ht="20.100000000000001" customHeight="1">
      <c r="A121" s="321" t="s">
        <v>133</v>
      </c>
      <c r="B121" s="322"/>
      <c r="C121" s="322"/>
      <c r="D121" s="322"/>
      <c r="E121" s="322"/>
      <c r="F121" s="323"/>
      <c r="G121" s="275"/>
      <c r="H121" s="135"/>
    </row>
    <row r="122" spans="1:8" ht="20.100000000000001" customHeight="1">
      <c r="A122" s="140"/>
      <c r="B122" s="141"/>
      <c r="C122" s="141"/>
      <c r="D122" s="141"/>
      <c r="E122" s="141"/>
      <c r="F122" s="187"/>
      <c r="G122" s="212"/>
      <c r="H122" s="135"/>
    </row>
    <row r="123" spans="1:8" ht="20.100000000000001" customHeight="1">
      <c r="A123" s="140" t="s">
        <v>134</v>
      </c>
      <c r="B123" s="141"/>
      <c r="C123" s="141"/>
      <c r="D123" s="141"/>
      <c r="E123" s="141"/>
      <c r="F123" s="187" t="s">
        <v>135</v>
      </c>
      <c r="G123" s="213">
        <v>66993</v>
      </c>
      <c r="H123" s="135"/>
    </row>
    <row r="124" spans="1:8" ht="20.100000000000001" customHeight="1">
      <c r="A124" s="140" t="s">
        <v>136</v>
      </c>
      <c r="B124" s="141"/>
      <c r="C124" s="141"/>
      <c r="D124" s="141"/>
      <c r="E124" s="141"/>
      <c r="F124" s="187" t="s">
        <v>137</v>
      </c>
      <c r="G124" s="338">
        <v>0</v>
      </c>
      <c r="H124" s="135"/>
    </row>
    <row r="125" spans="1:8" ht="20.100000000000001" customHeight="1">
      <c r="A125" s="140" t="s">
        <v>138</v>
      </c>
      <c r="B125" s="141"/>
      <c r="C125" s="141"/>
      <c r="D125" s="141"/>
      <c r="E125" s="141"/>
      <c r="F125" s="187" t="s">
        <v>139</v>
      </c>
      <c r="G125" s="338">
        <v>54774</v>
      </c>
      <c r="H125" s="135"/>
    </row>
    <row r="126" spans="1:8" ht="20.100000000000001" customHeight="1">
      <c r="A126" s="140" t="s">
        <v>140</v>
      </c>
      <c r="B126" s="141"/>
      <c r="C126" s="141"/>
      <c r="D126" s="141"/>
      <c r="E126" s="141"/>
      <c r="F126" s="187" t="s">
        <v>141</v>
      </c>
      <c r="G126" s="338">
        <v>39129</v>
      </c>
      <c r="H126" s="135"/>
    </row>
    <row r="127" spans="1:8" ht="20.100000000000001" customHeight="1">
      <c r="A127" s="140"/>
      <c r="B127" s="141"/>
      <c r="C127" s="141"/>
      <c r="D127" s="141"/>
      <c r="E127" s="141"/>
      <c r="F127" s="187"/>
      <c r="G127" s="276"/>
      <c r="H127" s="135"/>
    </row>
    <row r="128" spans="1:8" ht="20.100000000000001" customHeight="1">
      <c r="A128" s="145" t="s">
        <v>142</v>
      </c>
      <c r="B128" s="141"/>
      <c r="C128" s="141"/>
      <c r="D128" s="141"/>
      <c r="E128" s="141"/>
      <c r="F128" s="187"/>
      <c r="G128" s="247">
        <v>160896</v>
      </c>
      <c r="H128" s="135"/>
    </row>
    <row r="129" spans="1:8" ht="20.100000000000001" customHeight="1">
      <c r="A129" s="140"/>
      <c r="B129" s="141"/>
      <c r="C129" s="141"/>
      <c r="D129" s="141"/>
      <c r="E129" s="141"/>
      <c r="F129" s="187"/>
      <c r="G129" s="212"/>
      <c r="H129" s="135"/>
    </row>
    <row r="130" spans="1:8" ht="20.100000000000001" customHeight="1">
      <c r="A130" s="324" t="s">
        <v>143</v>
      </c>
      <c r="B130" s="325"/>
      <c r="C130" s="325"/>
      <c r="D130" s="325"/>
      <c r="E130" s="325"/>
      <c r="F130" s="326"/>
      <c r="G130" s="277"/>
      <c r="H130" s="135"/>
    </row>
    <row r="131" spans="1:8" ht="20.100000000000001" customHeight="1">
      <c r="A131" s="140"/>
      <c r="B131" s="141"/>
      <c r="C131" s="141"/>
      <c r="D131" s="141"/>
      <c r="E131" s="141"/>
      <c r="F131" s="187"/>
      <c r="G131" s="212"/>
      <c r="H131" s="135"/>
    </row>
    <row r="132" spans="1:8" ht="20.100000000000001" customHeight="1">
      <c r="A132" s="140" t="s">
        <v>144</v>
      </c>
      <c r="B132" s="141"/>
      <c r="C132" s="141"/>
      <c r="D132" s="156"/>
      <c r="E132" s="157"/>
      <c r="F132" s="207" t="s">
        <v>145</v>
      </c>
      <c r="G132" s="213">
        <v>0</v>
      </c>
      <c r="H132" s="135"/>
    </row>
    <row r="133" spans="1:8" ht="20.100000000000001" customHeight="1">
      <c r="A133" s="140" t="s">
        <v>146</v>
      </c>
      <c r="B133" s="141"/>
      <c r="C133" s="141"/>
      <c r="D133" s="156"/>
      <c r="E133" s="157"/>
      <c r="F133" s="207" t="s">
        <v>147</v>
      </c>
      <c r="G133" s="338">
        <v>0</v>
      </c>
      <c r="H133" s="135"/>
    </row>
    <row r="134" spans="1:8" ht="20.100000000000001" customHeight="1">
      <c r="A134" s="142" t="s">
        <v>148</v>
      </c>
      <c r="B134" s="143"/>
      <c r="C134" s="143"/>
      <c r="D134" s="158"/>
      <c r="E134" s="147"/>
      <c r="F134" s="217">
        <v>49230</v>
      </c>
      <c r="G134" s="339">
        <v>113000</v>
      </c>
      <c r="H134" s="135"/>
    </row>
    <row r="135" spans="1:8" ht="20.100000000000001" customHeight="1">
      <c r="A135" s="142" t="s">
        <v>149</v>
      </c>
      <c r="B135" s="143"/>
      <c r="C135" s="143"/>
      <c r="D135" s="158"/>
      <c r="E135" s="147"/>
      <c r="F135" s="217">
        <v>49240</v>
      </c>
      <c r="G135" s="338">
        <v>0</v>
      </c>
      <c r="H135" s="135"/>
    </row>
    <row r="136" spans="1:8" ht="20.100000000000001" customHeight="1">
      <c r="A136" s="140" t="s">
        <v>151</v>
      </c>
      <c r="B136" s="141"/>
      <c r="C136" s="141"/>
      <c r="D136" s="141"/>
      <c r="E136" s="141"/>
      <c r="F136" s="187" t="s">
        <v>152</v>
      </c>
      <c r="G136" s="338">
        <v>0</v>
      </c>
      <c r="H136" s="135"/>
    </row>
    <row r="137" spans="1:8" ht="20.100000000000001" customHeight="1">
      <c r="A137" s="140" t="s">
        <v>153</v>
      </c>
      <c r="B137" s="141"/>
      <c r="C137" s="141"/>
      <c r="D137" s="141"/>
      <c r="E137" s="141"/>
      <c r="F137" s="190">
        <v>49520</v>
      </c>
      <c r="G137" s="338">
        <v>0</v>
      </c>
      <c r="H137" s="135"/>
    </row>
    <row r="138" spans="1:8" ht="20.100000000000001" customHeight="1">
      <c r="A138" s="140" t="s">
        <v>154</v>
      </c>
      <c r="B138" s="141"/>
      <c r="C138" s="141"/>
      <c r="D138" s="141"/>
      <c r="E138" s="141"/>
      <c r="F138" s="187" t="s">
        <v>155</v>
      </c>
      <c r="G138" s="338">
        <v>3282522</v>
      </c>
      <c r="H138" s="135"/>
    </row>
    <row r="139" spans="1:8" ht="20.100000000000001" customHeight="1">
      <c r="A139" s="140" t="s">
        <v>156</v>
      </c>
      <c r="B139" s="141"/>
      <c r="C139" s="141"/>
      <c r="D139" s="141"/>
      <c r="E139" s="141"/>
      <c r="F139" s="187" t="s">
        <v>157</v>
      </c>
      <c r="G139" s="338">
        <v>0</v>
      </c>
      <c r="H139" s="135"/>
    </row>
    <row r="140" spans="1:8" ht="20.100000000000001" customHeight="1">
      <c r="A140" s="140"/>
      <c r="B140" s="141"/>
      <c r="C140" s="141"/>
      <c r="D140" s="141"/>
      <c r="E140" s="141"/>
      <c r="F140" s="187"/>
      <c r="G140" s="276"/>
      <c r="H140" s="135"/>
    </row>
    <row r="141" spans="1:8" ht="20.100000000000001" customHeight="1">
      <c r="A141" s="145" t="s">
        <v>158</v>
      </c>
      <c r="B141" s="141"/>
      <c r="C141" s="141"/>
      <c r="D141" s="141"/>
      <c r="E141" s="141"/>
      <c r="F141" s="187"/>
      <c r="G141" s="247">
        <v>3395522</v>
      </c>
      <c r="H141" s="135"/>
    </row>
    <row r="142" spans="1:8" ht="20.100000000000001" customHeight="1">
      <c r="A142" s="140"/>
      <c r="B142" s="141"/>
      <c r="C142" s="141"/>
      <c r="D142" s="141"/>
      <c r="E142" s="141"/>
      <c r="F142" s="187"/>
      <c r="G142" s="212"/>
      <c r="H142" s="135"/>
    </row>
    <row r="143" spans="1:8" ht="20.100000000000001" customHeight="1" thickBot="1">
      <c r="A143" s="159" t="s">
        <v>159</v>
      </c>
      <c r="B143" s="160"/>
      <c r="C143" s="160"/>
      <c r="D143" s="160"/>
      <c r="E143" s="160"/>
      <c r="F143" s="161"/>
      <c r="G143" s="162">
        <v>77684857</v>
      </c>
      <c r="H143" s="135"/>
    </row>
    <row r="144" spans="1:8" ht="20.100000000000001" customHeight="1" thickTop="1">
      <c r="A144" s="268"/>
      <c r="B144" s="269"/>
      <c r="C144" s="269"/>
      <c r="D144" s="269"/>
      <c r="E144" s="269"/>
      <c r="F144" s="248"/>
      <c r="G144" s="249"/>
      <c r="H144" s="135"/>
    </row>
    <row r="145" spans="1:8" ht="20.100000000000001" customHeight="1">
      <c r="A145" s="324" t="s">
        <v>160</v>
      </c>
      <c r="B145" s="325"/>
      <c r="C145" s="325"/>
      <c r="D145" s="325"/>
      <c r="E145" s="325"/>
      <c r="F145" s="326"/>
      <c r="G145" s="250"/>
      <c r="H145" s="135"/>
    </row>
    <row r="146" spans="1:8" ht="20.100000000000001" customHeight="1">
      <c r="A146" s="140"/>
      <c r="B146" s="141"/>
      <c r="C146" s="141"/>
      <c r="D146" s="141"/>
      <c r="E146" s="141"/>
      <c r="F146" s="187"/>
      <c r="G146" s="218"/>
      <c r="H146" s="135"/>
    </row>
    <row r="147" spans="1:8" ht="20.100000000000001" customHeight="1">
      <c r="A147" s="140" t="s">
        <v>161</v>
      </c>
      <c r="B147" s="141"/>
      <c r="C147" s="141"/>
      <c r="D147" s="141"/>
      <c r="E147" s="141"/>
      <c r="F147" s="187" t="s">
        <v>162</v>
      </c>
      <c r="G147" s="341">
        <v>2363615</v>
      </c>
      <c r="H147" s="135"/>
    </row>
    <row r="148" spans="1:8" ht="20.100000000000001" customHeight="1">
      <c r="A148" s="140" t="s">
        <v>163</v>
      </c>
      <c r="B148" s="135"/>
      <c r="C148" s="135"/>
      <c r="D148" s="135"/>
      <c r="E148" s="135"/>
      <c r="F148" s="187" t="s">
        <v>164</v>
      </c>
      <c r="G148" s="219">
        <v>986288</v>
      </c>
      <c r="H148" s="135"/>
    </row>
    <row r="149" spans="1:8" ht="20.100000000000001" customHeight="1">
      <c r="A149" s="140" t="s">
        <v>165</v>
      </c>
      <c r="B149" s="135"/>
      <c r="C149" s="135"/>
      <c r="D149" s="135"/>
      <c r="E149" s="135"/>
      <c r="F149" s="187" t="s">
        <v>166</v>
      </c>
      <c r="G149" s="219">
        <v>2896663</v>
      </c>
      <c r="H149" s="135"/>
    </row>
    <row r="150" spans="1:8" ht="20.100000000000001" customHeight="1">
      <c r="A150" s="140" t="s">
        <v>167</v>
      </c>
      <c r="B150" s="135"/>
      <c r="C150" s="135"/>
      <c r="D150" s="135"/>
      <c r="E150" s="135"/>
      <c r="F150" s="187" t="s">
        <v>168</v>
      </c>
      <c r="G150" s="219">
        <v>0</v>
      </c>
      <c r="H150" s="135"/>
    </row>
    <row r="151" spans="1:8" ht="20.100000000000001" customHeight="1">
      <c r="A151" s="140" t="s">
        <v>169</v>
      </c>
      <c r="B151" s="135"/>
      <c r="C151" s="135"/>
      <c r="D151" s="135"/>
      <c r="E151" s="135"/>
      <c r="F151" s="187" t="s">
        <v>170</v>
      </c>
      <c r="G151" s="219">
        <v>0</v>
      </c>
      <c r="H151" s="135"/>
    </row>
    <row r="152" spans="1:8" ht="20.100000000000001" customHeight="1">
      <c r="A152" s="140" t="s">
        <v>171</v>
      </c>
      <c r="B152" s="141"/>
      <c r="C152" s="141"/>
      <c r="D152" s="141"/>
      <c r="E152" s="141"/>
      <c r="F152" s="187" t="s">
        <v>172</v>
      </c>
      <c r="G152" s="219">
        <v>14874130</v>
      </c>
      <c r="H152" s="135"/>
    </row>
    <row r="153" spans="1:8" ht="20.100000000000001" customHeight="1">
      <c r="A153" s="140" t="s">
        <v>173</v>
      </c>
      <c r="B153" s="141"/>
      <c r="C153" s="141"/>
      <c r="D153" s="141"/>
      <c r="E153" s="141"/>
      <c r="F153" s="187" t="s">
        <v>174</v>
      </c>
      <c r="G153" s="219">
        <v>2736133</v>
      </c>
      <c r="H153" s="135"/>
    </row>
    <row r="154" spans="1:8" ht="20.100000000000001" customHeight="1">
      <c r="A154" s="140" t="s">
        <v>175</v>
      </c>
      <c r="B154" s="141"/>
      <c r="C154" s="141"/>
      <c r="D154" s="141"/>
      <c r="E154" s="141"/>
      <c r="F154" s="187" t="s">
        <v>176</v>
      </c>
      <c r="G154" s="219">
        <v>0</v>
      </c>
      <c r="H154" s="135"/>
    </row>
    <row r="155" spans="1:8" ht="20.100000000000001" customHeight="1">
      <c r="A155" s="140" t="s">
        <v>177</v>
      </c>
      <c r="B155" s="141"/>
      <c r="C155" s="141"/>
      <c r="D155" s="141"/>
      <c r="E155" s="141"/>
      <c r="F155" s="187" t="s">
        <v>178</v>
      </c>
      <c r="G155" s="219">
        <v>581442</v>
      </c>
      <c r="H155" s="135"/>
    </row>
    <row r="156" spans="1:8" ht="20.100000000000001" customHeight="1">
      <c r="A156" s="140" t="s">
        <v>179</v>
      </c>
      <c r="B156" s="141"/>
      <c r="C156" s="141"/>
      <c r="D156" s="141"/>
      <c r="E156" s="141"/>
      <c r="F156" s="187" t="s">
        <v>180</v>
      </c>
      <c r="G156" s="219">
        <v>0</v>
      </c>
      <c r="H156" s="135"/>
    </row>
    <row r="157" spans="1:8" ht="20.100000000000001" customHeight="1">
      <c r="A157" s="140" t="s">
        <v>181</v>
      </c>
      <c r="B157" s="141"/>
      <c r="C157" s="141"/>
      <c r="D157" s="141"/>
      <c r="E157" s="141"/>
      <c r="F157" s="190">
        <v>52500</v>
      </c>
      <c r="G157" s="219">
        <v>0</v>
      </c>
      <c r="H157" s="135"/>
    </row>
    <row r="158" spans="1:8" ht="20.100000000000001" customHeight="1">
      <c r="A158" s="140" t="s">
        <v>182</v>
      </c>
      <c r="B158" s="141"/>
      <c r="C158" s="141"/>
      <c r="D158" s="141"/>
      <c r="E158" s="141"/>
      <c r="F158" s="187" t="s">
        <v>183</v>
      </c>
      <c r="G158" s="219">
        <v>0</v>
      </c>
      <c r="H158" s="135"/>
    </row>
    <row r="159" spans="1:8" ht="20.100000000000001" customHeight="1">
      <c r="A159" s="140" t="s">
        <v>184</v>
      </c>
      <c r="B159" s="141"/>
      <c r="C159" s="141"/>
      <c r="D159" s="141"/>
      <c r="E159" s="141"/>
      <c r="F159" s="187" t="s">
        <v>185</v>
      </c>
      <c r="G159" s="219">
        <v>0</v>
      </c>
      <c r="H159" s="135"/>
    </row>
    <row r="160" spans="1:8" ht="20.100000000000001" customHeight="1">
      <c r="A160" s="140" t="s">
        <v>186</v>
      </c>
      <c r="B160" s="141"/>
      <c r="C160" s="141"/>
      <c r="D160" s="141"/>
      <c r="E160" s="141"/>
      <c r="F160" s="187" t="s">
        <v>187</v>
      </c>
      <c r="G160" s="219">
        <v>0</v>
      </c>
      <c r="H160" s="135"/>
    </row>
    <row r="161" spans="1:8" ht="20.100000000000001" customHeight="1">
      <c r="A161" s="140" t="s">
        <v>188</v>
      </c>
      <c r="B161" s="141"/>
      <c r="C161" s="141"/>
      <c r="D161" s="141"/>
      <c r="E161" s="141"/>
      <c r="F161" s="187" t="s">
        <v>189</v>
      </c>
      <c r="G161" s="219">
        <v>93805</v>
      </c>
      <c r="H161" s="135"/>
    </row>
    <row r="162" spans="1:8" ht="20.100000000000001" customHeight="1">
      <c r="A162" s="140" t="s">
        <v>190</v>
      </c>
      <c r="B162" s="141"/>
      <c r="C162" s="141"/>
      <c r="D162" s="141"/>
      <c r="E162" s="141"/>
      <c r="F162" s="187" t="s">
        <v>191</v>
      </c>
      <c r="G162" s="219">
        <v>10483845</v>
      </c>
      <c r="H162" s="135"/>
    </row>
    <row r="163" spans="1:8" ht="20.100000000000001" customHeight="1">
      <c r="A163" s="140" t="s">
        <v>192</v>
      </c>
      <c r="B163" s="141"/>
      <c r="C163" s="141"/>
      <c r="D163" s="141"/>
      <c r="E163" s="141"/>
      <c r="F163" s="187" t="s">
        <v>193</v>
      </c>
      <c r="G163" s="219">
        <v>399072</v>
      </c>
      <c r="H163" s="135"/>
    </row>
    <row r="164" spans="1:8" ht="20.100000000000001" customHeight="1">
      <c r="A164" s="140" t="s">
        <v>194</v>
      </c>
      <c r="B164" s="141"/>
      <c r="C164" s="141"/>
      <c r="D164" s="141"/>
      <c r="E164" s="141"/>
      <c r="F164" s="187" t="s">
        <v>195</v>
      </c>
      <c r="G164" s="219">
        <v>0</v>
      </c>
      <c r="H164" s="135"/>
    </row>
    <row r="165" spans="1:8" ht="20.100000000000001" customHeight="1">
      <c r="A165" s="140" t="s">
        <v>196</v>
      </c>
      <c r="B165" s="141"/>
      <c r="C165" s="141"/>
      <c r="D165" s="141"/>
      <c r="E165" s="141"/>
      <c r="F165" s="187" t="s">
        <v>197</v>
      </c>
      <c r="G165" s="219">
        <v>0</v>
      </c>
      <c r="H165" s="135"/>
    </row>
    <row r="166" spans="1:8" ht="20.100000000000001" customHeight="1">
      <c r="A166" s="140" t="s">
        <v>198</v>
      </c>
      <c r="B166" s="141"/>
      <c r="C166" s="141"/>
      <c r="D166" s="141"/>
      <c r="E166" s="141"/>
      <c r="F166" s="187" t="s">
        <v>199</v>
      </c>
      <c r="G166" s="219">
        <v>75916</v>
      </c>
      <c r="H166" s="135"/>
    </row>
    <row r="167" spans="1:8" ht="20.100000000000001" customHeight="1">
      <c r="A167" s="140" t="s">
        <v>200</v>
      </c>
      <c r="B167" s="141"/>
      <c r="C167" s="141"/>
      <c r="D167" s="141"/>
      <c r="E167" s="141"/>
      <c r="F167" s="187" t="s">
        <v>201</v>
      </c>
      <c r="G167" s="219">
        <v>4520342</v>
      </c>
      <c r="H167" s="135"/>
    </row>
    <row r="168" spans="1:8" ht="20.100000000000001" customHeight="1">
      <c r="A168" s="140" t="s">
        <v>202</v>
      </c>
      <c r="B168" s="141"/>
      <c r="C168" s="141"/>
      <c r="D168" s="141"/>
      <c r="E168" s="141"/>
      <c r="F168" s="187" t="s">
        <v>203</v>
      </c>
      <c r="G168" s="219">
        <v>5000</v>
      </c>
      <c r="H168" s="135"/>
    </row>
    <row r="169" spans="1:8" ht="20.100000000000001" customHeight="1">
      <c r="A169" s="140" t="s">
        <v>204</v>
      </c>
      <c r="B169" s="141"/>
      <c r="C169" s="141"/>
      <c r="D169" s="141"/>
      <c r="E169" s="141"/>
      <c r="F169" s="187" t="s">
        <v>205</v>
      </c>
      <c r="G169" s="219">
        <v>210333</v>
      </c>
      <c r="H169" s="135"/>
    </row>
    <row r="170" spans="1:8" ht="20.100000000000001" customHeight="1">
      <c r="A170" s="140" t="s">
        <v>206</v>
      </c>
      <c r="B170" s="141"/>
      <c r="C170" s="141"/>
      <c r="D170" s="141"/>
      <c r="E170" s="141"/>
      <c r="F170" s="187" t="s">
        <v>207</v>
      </c>
      <c r="G170" s="219">
        <v>0</v>
      </c>
      <c r="H170" s="135"/>
    </row>
    <row r="171" spans="1:8" ht="20.100000000000001" customHeight="1">
      <c r="A171" s="140" t="s">
        <v>208</v>
      </c>
      <c r="B171" s="141"/>
      <c r="C171" s="141"/>
      <c r="D171" s="141"/>
      <c r="E171" s="141"/>
      <c r="F171" s="187" t="s">
        <v>209</v>
      </c>
      <c r="G171" s="219">
        <v>0</v>
      </c>
      <c r="H171" s="135"/>
    </row>
    <row r="172" spans="1:8" ht="20.100000000000001" customHeight="1">
      <c r="A172" s="140" t="s">
        <v>210</v>
      </c>
      <c r="B172" s="141"/>
      <c r="C172" s="141"/>
      <c r="D172" s="141"/>
      <c r="E172" s="141"/>
      <c r="F172" s="190">
        <v>56001</v>
      </c>
      <c r="G172" s="219">
        <v>4124786</v>
      </c>
      <c r="H172" s="135"/>
    </row>
    <row r="173" spans="1:8" ht="20.100000000000001" customHeight="1">
      <c r="A173" s="140" t="s">
        <v>211</v>
      </c>
      <c r="B173" s="141"/>
      <c r="C173" s="141"/>
      <c r="D173" s="141"/>
      <c r="E173" s="141"/>
      <c r="F173" s="190">
        <v>56002</v>
      </c>
      <c r="G173" s="219">
        <v>0</v>
      </c>
      <c r="H173" s="135"/>
    </row>
    <row r="174" spans="1:8" ht="20.100000000000001" customHeight="1">
      <c r="A174" s="140" t="s">
        <v>212</v>
      </c>
      <c r="B174" s="141"/>
      <c r="C174" s="141"/>
      <c r="D174" s="141"/>
      <c r="E174" s="141"/>
      <c r="F174" s="190">
        <v>56003</v>
      </c>
      <c r="G174" s="219">
        <v>0</v>
      </c>
      <c r="H174" s="135"/>
    </row>
    <row r="175" spans="1:8" ht="20.100000000000001" customHeight="1">
      <c r="A175" s="140" t="s">
        <v>213</v>
      </c>
      <c r="B175" s="141"/>
      <c r="C175" s="141"/>
      <c r="D175" s="141"/>
      <c r="E175" s="141"/>
      <c r="F175" s="220" t="s">
        <v>214</v>
      </c>
      <c r="G175" s="219">
        <v>1496418</v>
      </c>
      <c r="H175" s="135"/>
    </row>
    <row r="176" spans="1:8" ht="20.100000000000001" customHeight="1">
      <c r="A176" s="140" t="s">
        <v>215</v>
      </c>
      <c r="B176" s="141"/>
      <c r="C176" s="141"/>
      <c r="D176" s="141"/>
      <c r="E176" s="141"/>
      <c r="F176" s="187" t="s">
        <v>216</v>
      </c>
      <c r="G176" s="219">
        <v>0</v>
      </c>
      <c r="H176" s="135"/>
    </row>
    <row r="177" spans="1:8" ht="20.100000000000001" customHeight="1">
      <c r="A177" s="155" t="s">
        <v>217</v>
      </c>
      <c r="B177" s="135"/>
      <c r="C177" s="135"/>
      <c r="D177" s="135"/>
      <c r="E177" s="135"/>
      <c r="F177" s="215" t="s">
        <v>218</v>
      </c>
      <c r="G177" s="219">
        <v>61528</v>
      </c>
      <c r="H177" s="135"/>
    </row>
    <row r="178" spans="1:8" ht="20.100000000000001" customHeight="1">
      <c r="A178" s="140" t="s">
        <v>219</v>
      </c>
      <c r="B178" s="141"/>
      <c r="C178" s="141"/>
      <c r="D178" s="141"/>
      <c r="E178" s="141"/>
      <c r="F178" s="187" t="s">
        <v>220</v>
      </c>
      <c r="G178" s="219">
        <v>0</v>
      </c>
      <c r="H178" s="135"/>
    </row>
    <row r="179" spans="1:8" ht="20.100000000000001" customHeight="1">
      <c r="A179" s="140" t="s">
        <v>221</v>
      </c>
      <c r="B179" s="141"/>
      <c r="C179" s="141"/>
      <c r="D179" s="141"/>
      <c r="E179" s="141"/>
      <c r="F179" s="187" t="s">
        <v>222</v>
      </c>
      <c r="G179" s="219">
        <v>0</v>
      </c>
      <c r="H179" s="135"/>
    </row>
    <row r="180" spans="1:8" ht="20.100000000000001" customHeight="1">
      <c r="A180" s="140" t="s">
        <v>223</v>
      </c>
      <c r="B180" s="141"/>
      <c r="C180" s="141"/>
      <c r="D180" s="141"/>
      <c r="E180" s="141"/>
      <c r="F180" s="187" t="s">
        <v>224</v>
      </c>
      <c r="G180" s="219">
        <v>0</v>
      </c>
      <c r="H180" s="135"/>
    </row>
    <row r="181" spans="1:8" ht="20.100000000000001" customHeight="1">
      <c r="A181" s="140" t="s">
        <v>225</v>
      </c>
      <c r="B181" s="141"/>
      <c r="C181" s="141"/>
      <c r="D181" s="141"/>
      <c r="E181" s="141"/>
      <c r="F181" s="187" t="s">
        <v>226</v>
      </c>
      <c r="G181" s="219">
        <v>0</v>
      </c>
      <c r="H181" s="135"/>
    </row>
    <row r="182" spans="1:8" ht="20.100000000000001" customHeight="1">
      <c r="A182" s="140" t="s">
        <v>227</v>
      </c>
      <c r="B182" s="141"/>
      <c r="C182" s="141"/>
      <c r="D182" s="141"/>
      <c r="E182" s="141"/>
      <c r="F182" s="187" t="s">
        <v>228</v>
      </c>
      <c r="G182" s="219">
        <v>236862</v>
      </c>
      <c r="H182" s="135"/>
    </row>
    <row r="183" spans="1:8" ht="20.100000000000001" customHeight="1">
      <c r="A183" s="140" t="s">
        <v>229</v>
      </c>
      <c r="B183" s="141"/>
      <c r="C183" s="141"/>
      <c r="D183" s="141"/>
      <c r="E183" s="141"/>
      <c r="F183" s="187" t="s">
        <v>230</v>
      </c>
      <c r="G183" s="219">
        <v>0</v>
      </c>
      <c r="H183" s="135"/>
    </row>
    <row r="184" spans="1:8" ht="20.100000000000001" customHeight="1">
      <c r="A184" s="140" t="s">
        <v>231</v>
      </c>
      <c r="B184" s="141"/>
      <c r="C184" s="141"/>
      <c r="D184" s="141"/>
      <c r="E184" s="141"/>
      <c r="F184" s="187" t="s">
        <v>232</v>
      </c>
      <c r="G184" s="219">
        <v>0</v>
      </c>
      <c r="H184" s="135"/>
    </row>
    <row r="185" spans="1:8" ht="20.100000000000001" customHeight="1">
      <c r="A185" s="140" t="s">
        <v>233</v>
      </c>
      <c r="B185" s="141"/>
      <c r="C185" s="141"/>
      <c r="D185" s="141"/>
      <c r="E185" s="141"/>
      <c r="F185" s="187" t="s">
        <v>234</v>
      </c>
      <c r="G185" s="219">
        <v>3126139</v>
      </c>
      <c r="H185" s="135"/>
    </row>
    <row r="186" spans="1:8" ht="20.100000000000001" customHeight="1">
      <c r="A186" s="140" t="s">
        <v>235</v>
      </c>
      <c r="B186" s="141"/>
      <c r="C186" s="141"/>
      <c r="D186" s="141"/>
      <c r="E186" s="141"/>
      <c r="F186" s="187" t="s">
        <v>236</v>
      </c>
      <c r="G186" s="219">
        <v>4858702</v>
      </c>
      <c r="H186" s="135"/>
    </row>
    <row r="187" spans="1:8" ht="20.100000000000001" customHeight="1">
      <c r="A187" s="140" t="s">
        <v>237</v>
      </c>
      <c r="B187" s="141"/>
      <c r="C187" s="141"/>
      <c r="D187" s="141"/>
      <c r="E187" s="141"/>
      <c r="F187" s="187" t="s">
        <v>238</v>
      </c>
      <c r="G187" s="219">
        <v>0</v>
      </c>
      <c r="H187" s="135"/>
    </row>
    <row r="188" spans="1:8" ht="20.100000000000001" customHeight="1">
      <c r="A188" s="140" t="s">
        <v>239</v>
      </c>
      <c r="B188" s="141"/>
      <c r="C188" s="141"/>
      <c r="D188" s="141"/>
      <c r="E188" s="141"/>
      <c r="F188" s="187" t="s">
        <v>240</v>
      </c>
      <c r="G188" s="219">
        <v>0</v>
      </c>
      <c r="H188" s="135"/>
    </row>
    <row r="189" spans="1:8" ht="20.100000000000001" customHeight="1">
      <c r="A189" s="140" t="s">
        <v>241</v>
      </c>
      <c r="B189" s="141"/>
      <c r="C189" s="141"/>
      <c r="D189" s="141"/>
      <c r="E189" s="141"/>
      <c r="F189" s="187" t="s">
        <v>242</v>
      </c>
      <c r="G189" s="219">
        <v>749409</v>
      </c>
      <c r="H189" s="135"/>
    </row>
    <row r="190" spans="1:8" ht="20.100000000000001" customHeight="1">
      <c r="A190" s="140" t="s">
        <v>243</v>
      </c>
      <c r="B190" s="141"/>
      <c r="C190" s="141"/>
      <c r="D190" s="141"/>
      <c r="E190" s="141"/>
      <c r="F190" s="221">
        <v>59600</v>
      </c>
      <c r="G190" s="219">
        <v>0</v>
      </c>
      <c r="H190" s="135"/>
    </row>
    <row r="191" spans="1:8" ht="20.100000000000001" customHeight="1">
      <c r="A191" s="140" t="s">
        <v>244</v>
      </c>
      <c r="B191" s="141"/>
      <c r="C191" s="141"/>
      <c r="D191" s="141"/>
      <c r="E191" s="141"/>
      <c r="F191" s="187" t="s">
        <v>245</v>
      </c>
      <c r="G191" s="219">
        <v>4862230</v>
      </c>
      <c r="H191" s="135"/>
    </row>
    <row r="192" spans="1:8" ht="20.100000000000001" customHeight="1">
      <c r="A192" s="140" t="s">
        <v>246</v>
      </c>
      <c r="B192" s="141"/>
      <c r="C192" s="141"/>
      <c r="D192" s="141"/>
      <c r="E192" s="141"/>
      <c r="F192" s="187" t="s">
        <v>247</v>
      </c>
      <c r="G192" s="219">
        <v>0</v>
      </c>
      <c r="H192" s="135"/>
    </row>
    <row r="193" spans="1:8" ht="20.100000000000001" customHeight="1">
      <c r="A193" s="140" t="s">
        <v>248</v>
      </c>
      <c r="B193" s="141"/>
      <c r="C193" s="141"/>
      <c r="D193" s="141"/>
      <c r="E193" s="141"/>
      <c r="F193" s="187" t="s">
        <v>249</v>
      </c>
      <c r="G193" s="219">
        <v>0</v>
      </c>
      <c r="H193" s="135"/>
    </row>
    <row r="194" spans="1:8" ht="20.100000000000001" customHeight="1">
      <c r="A194" s="140"/>
      <c r="B194" s="141"/>
      <c r="C194" s="141"/>
      <c r="D194" s="141"/>
      <c r="E194" s="141"/>
      <c r="F194" s="187"/>
      <c r="G194" s="279"/>
      <c r="H194" s="135"/>
    </row>
    <row r="195" spans="1:8" ht="20.100000000000001" customHeight="1">
      <c r="A195" s="163" t="s">
        <v>250</v>
      </c>
      <c r="B195" s="164"/>
      <c r="C195" s="164"/>
      <c r="D195" s="164"/>
      <c r="E195" s="164"/>
      <c r="F195" s="165"/>
      <c r="G195" s="166">
        <v>59742658</v>
      </c>
      <c r="H195" s="135"/>
    </row>
    <row r="196" spans="1:8" ht="20.100000000000001" customHeight="1">
      <c r="A196" s="167"/>
      <c r="B196" s="168"/>
      <c r="C196" s="168"/>
      <c r="D196" s="168"/>
      <c r="E196" s="168"/>
      <c r="F196" s="222"/>
      <c r="G196" s="223"/>
      <c r="H196" s="135"/>
    </row>
    <row r="197" spans="1:8" ht="20.100000000000001" customHeight="1">
      <c r="A197" s="262" t="s">
        <v>251</v>
      </c>
      <c r="B197" s="263"/>
      <c r="C197" s="263"/>
      <c r="D197" s="263"/>
      <c r="E197" s="263"/>
      <c r="F197" s="264"/>
      <c r="G197" s="265"/>
      <c r="H197" s="135"/>
    </row>
    <row r="198" spans="1:8" ht="20.100000000000001" customHeight="1">
      <c r="A198" s="140"/>
      <c r="B198" s="141"/>
      <c r="C198" s="141"/>
      <c r="D198" s="141"/>
      <c r="E198" s="141"/>
      <c r="F198" s="187"/>
      <c r="G198" s="218"/>
      <c r="H198" s="135"/>
    </row>
    <row r="199" spans="1:8" ht="20.100000000000001" customHeight="1">
      <c r="A199" s="140" t="s">
        <v>252</v>
      </c>
      <c r="B199" s="141"/>
      <c r="C199" s="141"/>
      <c r="D199" s="141"/>
      <c r="E199" s="141"/>
      <c r="F199" s="187" t="s">
        <v>253</v>
      </c>
      <c r="G199" s="219">
        <v>309806</v>
      </c>
      <c r="H199" s="135"/>
    </row>
    <row r="200" spans="1:8" ht="20.100000000000001" customHeight="1">
      <c r="A200" s="140" t="s">
        <v>254</v>
      </c>
      <c r="B200" s="141"/>
      <c r="C200" s="141"/>
      <c r="D200" s="141"/>
      <c r="E200" s="141"/>
      <c r="F200" s="187" t="s">
        <v>255</v>
      </c>
      <c r="G200" s="219">
        <v>24169</v>
      </c>
      <c r="H200" s="135"/>
    </row>
    <row r="201" spans="1:8" ht="20.100000000000001" customHeight="1">
      <c r="A201" s="140" t="s">
        <v>256</v>
      </c>
      <c r="B201" s="141"/>
      <c r="C201" s="141"/>
      <c r="D201" s="141"/>
      <c r="E201" s="141"/>
      <c r="F201" s="187" t="s">
        <v>257</v>
      </c>
      <c r="G201" s="219">
        <v>761885</v>
      </c>
      <c r="H201" s="135"/>
    </row>
    <row r="202" spans="1:8" ht="20.100000000000001" customHeight="1">
      <c r="A202" s="140" t="s">
        <v>258</v>
      </c>
      <c r="B202" s="141"/>
      <c r="C202" s="141"/>
      <c r="D202" s="141"/>
      <c r="E202" s="141"/>
      <c r="F202" s="187" t="s">
        <v>259</v>
      </c>
      <c r="G202" s="219">
        <v>245764</v>
      </c>
      <c r="H202" s="135"/>
    </row>
    <row r="203" spans="1:8" ht="20.100000000000001" customHeight="1">
      <c r="A203" s="140" t="s">
        <v>260</v>
      </c>
      <c r="B203" s="141"/>
      <c r="C203" s="141"/>
      <c r="D203" s="141"/>
      <c r="E203" s="141"/>
      <c r="F203" s="187" t="s">
        <v>261</v>
      </c>
      <c r="G203" s="219">
        <v>1181311</v>
      </c>
      <c r="H203" s="135"/>
    </row>
    <row r="204" spans="1:8" ht="20.100000000000001" customHeight="1">
      <c r="A204" s="140" t="s">
        <v>262</v>
      </c>
      <c r="B204" s="141"/>
      <c r="C204" s="141"/>
      <c r="D204" s="141"/>
      <c r="E204" s="141"/>
      <c r="F204" s="187" t="s">
        <v>263</v>
      </c>
      <c r="G204" s="219">
        <v>405380</v>
      </c>
      <c r="H204" s="135"/>
    </row>
    <row r="205" spans="1:8" ht="20.100000000000001" customHeight="1">
      <c r="A205" s="140" t="s">
        <v>264</v>
      </c>
      <c r="B205" s="141"/>
      <c r="C205" s="141"/>
      <c r="D205" s="141"/>
      <c r="E205" s="141"/>
      <c r="F205" s="187" t="s">
        <v>265</v>
      </c>
      <c r="G205" s="219">
        <v>1933499</v>
      </c>
      <c r="H205" s="135"/>
    </row>
    <row r="206" spans="1:8" ht="20.100000000000001" customHeight="1">
      <c r="A206" s="140" t="s">
        <v>266</v>
      </c>
      <c r="B206" s="141"/>
      <c r="C206" s="141"/>
      <c r="D206" s="141"/>
      <c r="E206" s="141"/>
      <c r="F206" s="187" t="s">
        <v>267</v>
      </c>
      <c r="G206" s="219">
        <v>0</v>
      </c>
      <c r="H206" s="135"/>
    </row>
    <row r="207" spans="1:8" ht="20.100000000000001" customHeight="1">
      <c r="A207" s="140" t="s">
        <v>268</v>
      </c>
      <c r="B207" s="141"/>
      <c r="C207" s="141"/>
      <c r="D207" s="141"/>
      <c r="E207" s="141"/>
      <c r="F207" s="187" t="s">
        <v>269</v>
      </c>
      <c r="G207" s="219">
        <v>0</v>
      </c>
      <c r="H207" s="135"/>
    </row>
    <row r="208" spans="1:8" ht="20.100000000000001" customHeight="1">
      <c r="A208" s="140" t="s">
        <v>270</v>
      </c>
      <c r="B208" s="141"/>
      <c r="C208" s="141"/>
      <c r="D208" s="141"/>
      <c r="E208" s="141"/>
      <c r="F208" s="187" t="s">
        <v>271</v>
      </c>
      <c r="G208" s="219">
        <v>353694</v>
      </c>
      <c r="H208" s="135"/>
    </row>
    <row r="209" spans="1:8" ht="20.100000000000001" customHeight="1">
      <c r="A209" s="140" t="s">
        <v>272</v>
      </c>
      <c r="B209" s="141"/>
      <c r="C209" s="141"/>
      <c r="D209" s="141"/>
      <c r="E209" s="141"/>
      <c r="F209" s="187" t="s">
        <v>273</v>
      </c>
      <c r="G209" s="219">
        <v>1760704</v>
      </c>
      <c r="H209" s="135"/>
    </row>
    <row r="210" spans="1:8" ht="20.100000000000001" customHeight="1">
      <c r="A210" s="140" t="s">
        <v>274</v>
      </c>
      <c r="B210" s="141"/>
      <c r="C210" s="141"/>
      <c r="D210" s="141"/>
      <c r="E210" s="141"/>
      <c r="F210" s="187" t="s">
        <v>275</v>
      </c>
      <c r="G210" s="219">
        <v>120150</v>
      </c>
      <c r="H210" s="135"/>
    </row>
    <row r="211" spans="1:8" ht="20.100000000000001" customHeight="1">
      <c r="A211" s="140" t="s">
        <v>276</v>
      </c>
      <c r="B211" s="141"/>
      <c r="C211" s="141"/>
      <c r="D211" s="141"/>
      <c r="E211" s="141"/>
      <c r="F211" s="187" t="s">
        <v>277</v>
      </c>
      <c r="G211" s="219">
        <v>12033</v>
      </c>
      <c r="H211" s="135"/>
    </row>
    <row r="212" spans="1:8" ht="20.100000000000001" customHeight="1">
      <c r="A212" s="140" t="s">
        <v>278</v>
      </c>
      <c r="B212" s="135"/>
      <c r="C212" s="135"/>
      <c r="D212" s="135"/>
      <c r="E212" s="135"/>
      <c r="F212" s="187" t="s">
        <v>279</v>
      </c>
      <c r="G212" s="219">
        <v>10747</v>
      </c>
      <c r="H212" s="135"/>
    </row>
    <row r="213" spans="1:8" ht="20.100000000000001" customHeight="1">
      <c r="A213" s="140" t="s">
        <v>280</v>
      </c>
      <c r="B213" s="135"/>
      <c r="C213" s="135"/>
      <c r="D213" s="135"/>
      <c r="E213" s="135"/>
      <c r="F213" s="190">
        <v>64007</v>
      </c>
      <c r="G213" s="219">
        <v>0</v>
      </c>
      <c r="H213" s="135"/>
    </row>
    <row r="214" spans="1:8" ht="20.100000000000001" customHeight="1">
      <c r="A214" s="140" t="s">
        <v>281</v>
      </c>
      <c r="B214" s="141"/>
      <c r="C214" s="141"/>
      <c r="D214" s="141"/>
      <c r="E214" s="141"/>
      <c r="F214" s="187" t="s">
        <v>282</v>
      </c>
      <c r="G214" s="219">
        <v>5650421</v>
      </c>
      <c r="H214" s="135"/>
    </row>
    <row r="215" spans="1:8" ht="20.100000000000001" customHeight="1">
      <c r="A215" s="140" t="s">
        <v>404</v>
      </c>
      <c r="B215" s="141"/>
      <c r="C215" s="141"/>
      <c r="D215" s="141"/>
      <c r="E215" s="141"/>
      <c r="F215" s="187" t="s">
        <v>284</v>
      </c>
      <c r="G215" s="219">
        <v>0</v>
      </c>
      <c r="H215" s="135"/>
    </row>
    <row r="216" spans="1:8" ht="20.100000000000001" customHeight="1">
      <c r="A216" s="140" t="s">
        <v>285</v>
      </c>
      <c r="B216" s="141"/>
      <c r="C216" s="141"/>
      <c r="D216" s="141"/>
      <c r="E216" s="141"/>
      <c r="F216" s="187" t="s">
        <v>286</v>
      </c>
      <c r="G216" s="219">
        <v>0</v>
      </c>
      <c r="H216" s="135"/>
    </row>
    <row r="217" spans="1:8" ht="20.100000000000001" customHeight="1">
      <c r="A217" s="140" t="s">
        <v>287</v>
      </c>
      <c r="B217" s="141"/>
      <c r="C217" s="141"/>
      <c r="D217" s="141"/>
      <c r="E217" s="141"/>
      <c r="F217" s="187" t="s">
        <v>288</v>
      </c>
      <c r="G217" s="219">
        <v>389729</v>
      </c>
      <c r="H217" s="135"/>
    </row>
    <row r="218" spans="1:8" ht="20.100000000000001" customHeight="1">
      <c r="A218" s="140" t="s">
        <v>289</v>
      </c>
      <c r="B218" s="141"/>
      <c r="C218" s="141"/>
      <c r="D218" s="141"/>
      <c r="E218" s="141"/>
      <c r="F218" s="187" t="s">
        <v>290</v>
      </c>
      <c r="G218" s="219">
        <v>520337</v>
      </c>
      <c r="H218" s="135"/>
    </row>
    <row r="219" spans="1:8" ht="20.100000000000001" customHeight="1">
      <c r="A219" s="140" t="s">
        <v>291</v>
      </c>
      <c r="B219" s="135"/>
      <c r="C219" s="135"/>
      <c r="D219" s="135"/>
      <c r="E219" s="135"/>
      <c r="F219" s="215" t="s">
        <v>292</v>
      </c>
      <c r="G219" s="219">
        <v>650809</v>
      </c>
      <c r="H219" s="135"/>
    </row>
    <row r="220" spans="1:8" ht="20.100000000000001" customHeight="1">
      <c r="A220" s="140" t="s">
        <v>293</v>
      </c>
      <c r="B220" s="141"/>
      <c r="C220" s="141"/>
      <c r="D220" s="141"/>
      <c r="E220" s="141"/>
      <c r="F220" s="187" t="s">
        <v>294</v>
      </c>
      <c r="G220" s="219">
        <v>187684</v>
      </c>
      <c r="H220" s="135"/>
    </row>
    <row r="221" spans="1:8" ht="20.100000000000001" customHeight="1">
      <c r="A221" s="140" t="s">
        <v>295</v>
      </c>
      <c r="B221" s="141"/>
      <c r="C221" s="141"/>
      <c r="D221" s="141"/>
      <c r="E221" s="141"/>
      <c r="F221" s="187" t="s">
        <v>296</v>
      </c>
      <c r="G221" s="219">
        <v>851045</v>
      </c>
      <c r="H221" s="135"/>
    </row>
    <row r="222" spans="1:8" ht="20.100000000000001" customHeight="1">
      <c r="A222" s="142" t="s">
        <v>297</v>
      </c>
      <c r="B222" s="143"/>
      <c r="C222" s="143"/>
      <c r="D222" s="143"/>
      <c r="E222" s="143"/>
      <c r="F222" s="201" t="s">
        <v>298</v>
      </c>
      <c r="G222" s="219">
        <v>196858</v>
      </c>
      <c r="H222" s="135"/>
    </row>
    <row r="223" spans="1:8" ht="20.100000000000001" customHeight="1">
      <c r="A223" s="140" t="s">
        <v>299</v>
      </c>
      <c r="B223" s="141"/>
      <c r="C223" s="141"/>
      <c r="D223" s="141"/>
      <c r="E223" s="141"/>
      <c r="F223" s="211" t="s">
        <v>300</v>
      </c>
      <c r="G223" s="219">
        <v>0</v>
      </c>
      <c r="H223" s="135"/>
    </row>
    <row r="224" spans="1:8" ht="20.100000000000001" customHeight="1">
      <c r="A224" s="140" t="s">
        <v>301</v>
      </c>
      <c r="B224" s="141"/>
      <c r="C224" s="141"/>
      <c r="D224" s="141"/>
      <c r="E224" s="141"/>
      <c r="F224" s="187" t="s">
        <v>302</v>
      </c>
      <c r="G224" s="219">
        <v>46972</v>
      </c>
      <c r="H224" s="135"/>
    </row>
    <row r="225" spans="1:9" ht="20.100000000000001" customHeight="1">
      <c r="A225" s="140" t="s">
        <v>303</v>
      </c>
      <c r="B225" s="141"/>
      <c r="C225" s="141"/>
      <c r="D225" s="141"/>
      <c r="E225" s="141"/>
      <c r="F225" s="187" t="s">
        <v>304</v>
      </c>
      <c r="G225" s="219">
        <v>0</v>
      </c>
      <c r="H225" s="135"/>
    </row>
    <row r="226" spans="1:9" ht="20.100000000000001" customHeight="1">
      <c r="A226" s="140" t="s">
        <v>305</v>
      </c>
      <c r="B226" s="141"/>
      <c r="C226" s="141"/>
      <c r="D226" s="141"/>
      <c r="E226" s="141"/>
      <c r="F226" s="187" t="s">
        <v>306</v>
      </c>
      <c r="G226" s="219">
        <v>2050000</v>
      </c>
      <c r="H226" s="135"/>
    </row>
    <row r="227" spans="1:9" ht="20.100000000000001" customHeight="1">
      <c r="A227" s="140" t="s">
        <v>307</v>
      </c>
      <c r="B227" s="141"/>
      <c r="C227" s="141"/>
      <c r="D227" s="141"/>
      <c r="E227" s="141"/>
      <c r="F227" s="187" t="s">
        <v>308</v>
      </c>
      <c r="G227" s="219">
        <v>0</v>
      </c>
      <c r="H227" s="135"/>
    </row>
    <row r="228" spans="1:9" ht="20.100000000000001" customHeight="1">
      <c r="A228" s="140" t="s">
        <v>309</v>
      </c>
      <c r="B228" s="141"/>
      <c r="C228" s="141"/>
      <c r="D228" s="141"/>
      <c r="E228" s="141"/>
      <c r="F228" s="187" t="s">
        <v>310</v>
      </c>
      <c r="G228" s="219">
        <v>0</v>
      </c>
      <c r="H228" s="135"/>
    </row>
    <row r="229" spans="1:9" ht="20.100000000000001" customHeight="1">
      <c r="A229" s="169" t="s">
        <v>311</v>
      </c>
      <c r="B229" s="141"/>
      <c r="C229" s="141"/>
      <c r="D229" s="170"/>
      <c r="E229" s="141"/>
      <c r="F229" s="224" t="s">
        <v>312</v>
      </c>
      <c r="G229" s="219">
        <v>0</v>
      </c>
      <c r="H229" s="135"/>
    </row>
    <row r="230" spans="1:9" ht="20.100000000000001" customHeight="1">
      <c r="A230" s="169" t="s">
        <v>313</v>
      </c>
      <c r="B230" s="171"/>
      <c r="C230" s="171"/>
      <c r="D230" s="172"/>
      <c r="E230" s="171"/>
      <c r="F230" s="225" t="s">
        <v>314</v>
      </c>
      <c r="G230" s="219">
        <v>0</v>
      </c>
      <c r="H230" s="135"/>
    </row>
    <row r="231" spans="1:9" ht="20.100000000000001" customHeight="1">
      <c r="A231" s="169" t="s">
        <v>315</v>
      </c>
      <c r="B231" s="171"/>
      <c r="C231" s="171"/>
      <c r="D231" s="172"/>
      <c r="E231" s="171"/>
      <c r="F231" s="225" t="s">
        <v>316</v>
      </c>
      <c r="G231" s="219">
        <v>0</v>
      </c>
      <c r="H231" s="135"/>
    </row>
    <row r="232" spans="1:9" ht="20.100000000000001" customHeight="1">
      <c r="A232" s="169" t="s">
        <v>317</v>
      </c>
      <c r="B232" s="171"/>
      <c r="C232" s="171"/>
      <c r="D232" s="172"/>
      <c r="E232" s="171"/>
      <c r="F232" s="226" t="s">
        <v>318</v>
      </c>
      <c r="G232" s="219">
        <v>0</v>
      </c>
      <c r="H232" s="135"/>
    </row>
    <row r="233" spans="1:9" ht="20.100000000000001" customHeight="1">
      <c r="A233" s="169" t="s">
        <v>319</v>
      </c>
      <c r="B233" s="171"/>
      <c r="C233" s="171"/>
      <c r="D233" s="172"/>
      <c r="E233" s="171"/>
      <c r="F233" s="227">
        <v>69270</v>
      </c>
      <c r="G233" s="219">
        <v>0</v>
      </c>
      <c r="H233" s="135"/>
    </row>
    <row r="234" spans="1:9" ht="20.100000000000001" customHeight="1">
      <c r="A234" s="140" t="s">
        <v>321</v>
      </c>
      <c r="B234" s="141"/>
      <c r="C234" s="141"/>
      <c r="D234" s="141"/>
      <c r="E234" s="141"/>
      <c r="F234" s="187" t="s">
        <v>322</v>
      </c>
      <c r="G234" s="219">
        <v>1700</v>
      </c>
      <c r="H234" s="135"/>
      <c r="I234" s="173"/>
    </row>
    <row r="235" spans="1:9" ht="20.100000000000001" customHeight="1">
      <c r="A235" s="140" t="s">
        <v>323</v>
      </c>
      <c r="B235" s="141"/>
      <c r="C235" s="141"/>
      <c r="D235" s="141"/>
      <c r="E235" s="141"/>
      <c r="F235" s="187" t="s">
        <v>324</v>
      </c>
      <c r="G235" s="219">
        <v>0</v>
      </c>
      <c r="H235" s="135"/>
    </row>
    <row r="236" spans="1:9" ht="20.100000000000001" customHeight="1">
      <c r="A236" s="140" t="s">
        <v>325</v>
      </c>
      <c r="B236" s="141"/>
      <c r="C236" s="141"/>
      <c r="D236" s="141"/>
      <c r="E236" s="141"/>
      <c r="F236" s="187" t="s">
        <v>326</v>
      </c>
      <c r="G236" s="219">
        <v>980000</v>
      </c>
      <c r="H236" s="135"/>
    </row>
    <row r="237" spans="1:9" ht="20.100000000000001" customHeight="1">
      <c r="A237" s="140"/>
      <c r="B237" s="141"/>
      <c r="C237" s="141"/>
      <c r="D237" s="141"/>
      <c r="E237" s="141"/>
      <c r="F237" s="187"/>
      <c r="G237" s="228"/>
      <c r="H237" s="135"/>
    </row>
    <row r="238" spans="1:9" ht="20.100000000000001" customHeight="1">
      <c r="A238" s="243" t="s">
        <v>327</v>
      </c>
      <c r="B238" s="269"/>
      <c r="C238" s="269"/>
      <c r="D238" s="269"/>
      <c r="E238" s="269"/>
      <c r="F238" s="270"/>
      <c r="G238" s="342">
        <v>18644697</v>
      </c>
      <c r="H238" s="135"/>
    </row>
    <row r="239" spans="1:9" ht="20.100000000000001" customHeight="1">
      <c r="A239" s="167"/>
      <c r="B239" s="168"/>
      <c r="C239" s="168"/>
      <c r="D239" s="168"/>
      <c r="E239" s="168"/>
      <c r="F239" s="266"/>
      <c r="G239" s="343"/>
      <c r="H239" s="135"/>
    </row>
    <row r="240" spans="1:9" ht="20.100000000000001" customHeight="1">
      <c r="A240" s="324" t="s">
        <v>328</v>
      </c>
      <c r="B240" s="325"/>
      <c r="C240" s="325"/>
      <c r="D240" s="325"/>
      <c r="E240" s="325"/>
      <c r="F240" s="326"/>
      <c r="G240" s="344"/>
      <c r="H240" s="135"/>
    </row>
    <row r="241" spans="1:10" ht="20.100000000000001" customHeight="1">
      <c r="A241" s="140"/>
      <c r="B241" s="141"/>
      <c r="C241" s="141"/>
      <c r="D241" s="141"/>
      <c r="E241" s="141"/>
      <c r="F241" s="187"/>
      <c r="G241" s="228"/>
      <c r="H241" s="135"/>
    </row>
    <row r="242" spans="1:10" ht="20.100000000000001" customHeight="1">
      <c r="A242" s="142" t="s">
        <v>329</v>
      </c>
      <c r="B242" s="143"/>
      <c r="C242" s="143"/>
      <c r="D242" s="143"/>
      <c r="E242" s="143"/>
      <c r="F242" s="201" t="s">
        <v>330</v>
      </c>
      <c r="G242" s="219">
        <v>0</v>
      </c>
      <c r="H242" s="135"/>
    </row>
    <row r="243" spans="1:10" ht="20.100000000000001" customHeight="1">
      <c r="A243" s="142" t="s">
        <v>331</v>
      </c>
      <c r="B243" s="143"/>
      <c r="C243" s="143"/>
      <c r="D243" s="143"/>
      <c r="E243" s="143"/>
      <c r="F243" s="201" t="s">
        <v>332</v>
      </c>
      <c r="G243" s="219">
        <v>113129</v>
      </c>
      <c r="H243" s="135"/>
    </row>
    <row r="244" spans="1:10" ht="20.100000000000001" customHeight="1">
      <c r="A244" s="140" t="s">
        <v>333</v>
      </c>
      <c r="B244" s="141"/>
      <c r="C244" s="141"/>
      <c r="D244" s="141"/>
      <c r="E244" s="141"/>
      <c r="F244" s="187" t="s">
        <v>334</v>
      </c>
      <c r="G244" s="219">
        <v>25371</v>
      </c>
      <c r="H244" s="135"/>
    </row>
    <row r="245" spans="1:10" ht="20.100000000000001" customHeight="1">
      <c r="A245" s="142" t="s">
        <v>335</v>
      </c>
      <c r="B245" s="143"/>
      <c r="C245" s="143"/>
      <c r="D245" s="143"/>
      <c r="E245" s="143"/>
      <c r="F245" s="201" t="s">
        <v>336</v>
      </c>
      <c r="G245" s="219">
        <v>0</v>
      </c>
      <c r="H245" s="146"/>
      <c r="I245" s="174"/>
    </row>
    <row r="246" spans="1:10" ht="20.100000000000001" customHeight="1">
      <c r="A246" s="142" t="s">
        <v>337</v>
      </c>
      <c r="B246" s="143"/>
      <c r="C246" s="143"/>
      <c r="D246" s="143"/>
      <c r="E246" s="143"/>
      <c r="F246" s="214">
        <v>73050</v>
      </c>
      <c r="G246" s="219">
        <v>0</v>
      </c>
      <c r="H246" s="146"/>
      <c r="I246" s="174"/>
    </row>
    <row r="247" spans="1:10" ht="20.100000000000001" customHeight="1">
      <c r="A247" s="142" t="s">
        <v>410</v>
      </c>
      <c r="B247" s="143"/>
      <c r="C247" s="143"/>
      <c r="D247" s="143"/>
      <c r="E247" s="143"/>
      <c r="F247" s="214">
        <v>73100</v>
      </c>
      <c r="G247" s="219">
        <v>0</v>
      </c>
      <c r="H247" s="146"/>
      <c r="I247" s="174"/>
    </row>
    <row r="248" spans="1:10" ht="20.100000000000001" customHeight="1">
      <c r="A248" s="142" t="s">
        <v>338</v>
      </c>
      <c r="B248" s="143"/>
      <c r="C248" s="143"/>
      <c r="D248" s="143"/>
      <c r="E248" s="143"/>
      <c r="F248" s="201" t="s">
        <v>339</v>
      </c>
      <c r="G248" s="219">
        <v>0</v>
      </c>
      <c r="H248" s="146"/>
      <c r="I248" s="174"/>
    </row>
    <row r="249" spans="1:10" ht="20.100000000000001" customHeight="1">
      <c r="A249" s="142" t="s">
        <v>340</v>
      </c>
      <c r="B249" s="143"/>
      <c r="C249" s="143"/>
      <c r="D249" s="143"/>
      <c r="E249" s="143"/>
      <c r="F249" s="201" t="s">
        <v>341</v>
      </c>
      <c r="G249" s="219">
        <v>0</v>
      </c>
      <c r="H249" s="146"/>
      <c r="I249" s="174"/>
      <c r="J249" s="174"/>
    </row>
    <row r="250" spans="1:10" s="174" customFormat="1" ht="20.100000000000001" customHeight="1">
      <c r="A250" s="142" t="s">
        <v>342</v>
      </c>
      <c r="B250" s="143"/>
      <c r="C250" s="143"/>
      <c r="D250" s="143"/>
      <c r="E250" s="143"/>
      <c r="F250" s="201" t="s">
        <v>343</v>
      </c>
      <c r="G250" s="219">
        <v>0</v>
      </c>
      <c r="H250" s="146"/>
    </row>
    <row r="251" spans="1:10" ht="20.100000000000001" customHeight="1">
      <c r="A251" s="142" t="s">
        <v>344</v>
      </c>
      <c r="B251" s="143"/>
      <c r="C251" s="143"/>
      <c r="D251" s="143"/>
      <c r="E251" s="143"/>
      <c r="F251" s="201" t="s">
        <v>345</v>
      </c>
      <c r="G251" s="219">
        <v>0</v>
      </c>
      <c r="H251" s="146"/>
      <c r="I251" s="174"/>
      <c r="J251" s="174"/>
    </row>
    <row r="252" spans="1:10" ht="20.100000000000001" customHeight="1">
      <c r="A252" s="142" t="s">
        <v>346</v>
      </c>
      <c r="B252" s="143"/>
      <c r="C252" s="143"/>
      <c r="D252" s="143"/>
      <c r="E252" s="143"/>
      <c r="F252" s="201" t="s">
        <v>347</v>
      </c>
      <c r="G252" s="219">
        <v>0</v>
      </c>
      <c r="H252" s="146"/>
      <c r="I252" s="174"/>
    </row>
    <row r="253" spans="1:10" ht="20.100000000000001" customHeight="1">
      <c r="A253" s="142"/>
      <c r="B253" s="143"/>
      <c r="C253" s="143"/>
      <c r="D253" s="143"/>
      <c r="E253" s="143"/>
      <c r="F253" s="201"/>
      <c r="G253" s="345"/>
      <c r="H253" s="146"/>
      <c r="I253" s="174"/>
    </row>
    <row r="254" spans="1:10" ht="20.100000000000001" customHeight="1">
      <c r="A254" s="243" t="s">
        <v>348</v>
      </c>
      <c r="B254" s="269"/>
      <c r="C254" s="269"/>
      <c r="D254" s="269"/>
      <c r="E254" s="269"/>
      <c r="F254" s="270"/>
      <c r="G254" s="342">
        <v>138500</v>
      </c>
      <c r="H254" s="135"/>
    </row>
    <row r="255" spans="1:10" ht="20.100000000000001" customHeight="1">
      <c r="A255" s="167"/>
      <c r="B255" s="168"/>
      <c r="C255" s="168"/>
      <c r="D255" s="168"/>
      <c r="E255" s="168"/>
      <c r="F255" s="168"/>
      <c r="G255" s="346"/>
      <c r="H255" s="135"/>
    </row>
    <row r="256" spans="1:10" ht="20.100000000000001" customHeight="1" thickBot="1">
      <c r="A256" s="159" t="s">
        <v>349</v>
      </c>
      <c r="B256" s="160"/>
      <c r="C256" s="160"/>
      <c r="D256" s="160"/>
      <c r="E256" s="160"/>
      <c r="F256" s="161"/>
      <c r="G256" s="347">
        <v>78525855</v>
      </c>
      <c r="H256" s="135"/>
    </row>
    <row r="257" spans="1:8" ht="20.100000000000001" customHeight="1" thickTop="1">
      <c r="A257" s="251"/>
      <c r="B257" s="252"/>
      <c r="C257" s="252"/>
      <c r="D257" s="252"/>
      <c r="E257" s="252"/>
      <c r="F257" s="253"/>
      <c r="G257" s="348"/>
      <c r="H257" s="135"/>
    </row>
    <row r="258" spans="1:8" ht="20.100000000000001" customHeight="1">
      <c r="A258" s="318"/>
      <c r="B258" s="319"/>
      <c r="C258" s="319"/>
      <c r="D258" s="319"/>
      <c r="E258" s="319"/>
      <c r="F258" s="320"/>
      <c r="G258" s="349"/>
      <c r="H258" s="135"/>
    </row>
    <row r="259" spans="1:8" ht="20.100000000000001" customHeight="1">
      <c r="A259" s="140"/>
      <c r="B259" s="141"/>
      <c r="C259" s="141"/>
      <c r="D259" s="141"/>
      <c r="E259" s="141"/>
      <c r="F259" s="187"/>
      <c r="G259" s="228"/>
      <c r="H259" s="135"/>
    </row>
    <row r="260" spans="1:8" ht="20.100000000000001" customHeight="1">
      <c r="A260" s="140" t="s">
        <v>350</v>
      </c>
      <c r="B260" s="141"/>
      <c r="C260" s="141"/>
      <c r="D260" s="141"/>
      <c r="E260" s="141"/>
      <c r="F260" s="229">
        <v>30100</v>
      </c>
      <c r="G260" s="341">
        <v>150000</v>
      </c>
      <c r="H260" s="135"/>
    </row>
    <row r="261" spans="1:8" ht="20.100000000000001" customHeight="1">
      <c r="A261" s="140" t="s">
        <v>351</v>
      </c>
      <c r="B261" s="141"/>
      <c r="C261" s="141"/>
      <c r="D261" s="141"/>
      <c r="E261" s="141"/>
      <c r="F261" s="229">
        <v>30200</v>
      </c>
      <c r="G261" s="219">
        <v>0</v>
      </c>
      <c r="H261" s="135"/>
    </row>
    <row r="262" spans="1:8" ht="20.100000000000001" customHeight="1">
      <c r="A262" s="140" t="s">
        <v>352</v>
      </c>
      <c r="B262" s="141"/>
      <c r="C262" s="141"/>
      <c r="D262" s="141"/>
      <c r="E262" s="141"/>
      <c r="F262" s="229">
        <v>30300</v>
      </c>
      <c r="G262" s="219">
        <v>0</v>
      </c>
      <c r="H262" s="135"/>
    </row>
    <row r="263" spans="1:8" ht="20.100000000000001" customHeight="1">
      <c r="A263" s="140" t="s">
        <v>353</v>
      </c>
      <c r="B263" s="141"/>
      <c r="C263" s="141"/>
      <c r="D263" s="141"/>
      <c r="E263" s="141"/>
      <c r="F263" s="229">
        <v>30400</v>
      </c>
      <c r="G263" s="219">
        <v>0</v>
      </c>
      <c r="H263" s="135"/>
    </row>
    <row r="264" spans="1:8" ht="20.100000000000001" customHeight="1">
      <c r="A264" s="140" t="s">
        <v>354</v>
      </c>
      <c r="B264" s="141"/>
      <c r="C264" s="141"/>
      <c r="D264" s="141"/>
      <c r="E264" s="141"/>
      <c r="F264" s="229">
        <v>30500</v>
      </c>
      <c r="G264" s="219">
        <v>0</v>
      </c>
      <c r="H264" s="135"/>
    </row>
    <row r="265" spans="1:8" ht="20.100000000000001" customHeight="1">
      <c r="A265" s="140" t="s">
        <v>355</v>
      </c>
      <c r="B265" s="141"/>
      <c r="C265" s="141"/>
      <c r="D265" s="141"/>
      <c r="E265" s="141"/>
      <c r="F265" s="229">
        <v>30600</v>
      </c>
      <c r="G265" s="219">
        <v>0</v>
      </c>
      <c r="H265" s="135"/>
    </row>
    <row r="266" spans="1:8" ht="20.100000000000001" customHeight="1">
      <c r="A266" s="140" t="s">
        <v>356</v>
      </c>
      <c r="B266" s="141"/>
      <c r="C266" s="141"/>
      <c r="D266" s="141"/>
      <c r="E266" s="141"/>
      <c r="F266" s="229">
        <v>30700</v>
      </c>
      <c r="G266" s="219">
        <v>0</v>
      </c>
      <c r="H266" s="135"/>
    </row>
    <row r="267" spans="1:8" ht="20.100000000000001" customHeight="1">
      <c r="A267" s="140" t="s">
        <v>357</v>
      </c>
      <c r="B267" s="141"/>
      <c r="C267" s="141"/>
      <c r="D267" s="141"/>
      <c r="E267" s="141"/>
      <c r="F267" s="229">
        <v>30900</v>
      </c>
      <c r="G267" s="219">
        <v>3709618</v>
      </c>
      <c r="H267" s="135"/>
    </row>
    <row r="268" spans="1:8" ht="20.100000000000001" customHeight="1">
      <c r="A268" s="140" t="s">
        <v>358</v>
      </c>
      <c r="B268" s="141"/>
      <c r="C268" s="141"/>
      <c r="D268" s="141"/>
      <c r="E268" s="141"/>
      <c r="F268" s="229">
        <v>31100</v>
      </c>
      <c r="G268" s="350">
        <v>4428424</v>
      </c>
      <c r="H268" s="135"/>
    </row>
    <row r="269" spans="1:8" ht="20.100000000000001" customHeight="1">
      <c r="A269" s="140"/>
      <c r="B269" s="141"/>
      <c r="C269" s="141"/>
      <c r="D269" s="141"/>
      <c r="E269" s="141"/>
      <c r="F269" s="229"/>
      <c r="G269" s="267"/>
      <c r="H269" s="135"/>
    </row>
    <row r="270" spans="1:8" ht="20.100000000000001" customHeight="1">
      <c r="A270" s="145" t="s">
        <v>359</v>
      </c>
      <c r="B270" s="141"/>
      <c r="C270" s="141"/>
      <c r="D270" s="141"/>
      <c r="E270" s="141"/>
      <c r="F270" s="229"/>
      <c r="G270" s="280">
        <v>8288042</v>
      </c>
      <c r="H270" s="135"/>
    </row>
    <row r="271" spans="1:8" ht="20.100000000000001" customHeight="1">
      <c r="A271" s="145"/>
      <c r="B271" s="141"/>
      <c r="C271" s="141"/>
      <c r="D271" s="141"/>
      <c r="E271" s="141"/>
      <c r="F271" s="229"/>
      <c r="G271" s="228"/>
      <c r="H271" s="135"/>
    </row>
    <row r="272" spans="1:8" ht="20.100000000000001" customHeight="1" thickBot="1">
      <c r="A272" s="175" t="s">
        <v>405</v>
      </c>
      <c r="B272" s="135"/>
      <c r="C272" s="135"/>
      <c r="D272" s="135"/>
      <c r="E272" s="135"/>
      <c r="F272" s="215">
        <v>30800</v>
      </c>
      <c r="G272" s="351">
        <v>-33116144</v>
      </c>
      <c r="H272" s="176"/>
    </row>
    <row r="273" spans="1:12" ht="20.100000000000001" customHeight="1">
      <c r="A273" s="155"/>
      <c r="B273" s="135"/>
      <c r="C273" s="135"/>
      <c r="D273" s="135"/>
      <c r="E273" s="135"/>
      <c r="F273" s="215"/>
      <c r="G273" s="228"/>
      <c r="H273" s="135"/>
    </row>
    <row r="274" spans="1:12" ht="20.100000000000001" customHeight="1">
      <c r="A274" s="163" t="s">
        <v>361</v>
      </c>
      <c r="B274" s="164"/>
      <c r="C274" s="164"/>
      <c r="D274" s="164"/>
      <c r="E274" s="164"/>
      <c r="F274" s="177"/>
      <c r="G274" s="178">
        <v>-24828102</v>
      </c>
      <c r="H274" s="179"/>
    </row>
    <row r="275" spans="1:12">
      <c r="A275" s="180"/>
      <c r="B275" s="180"/>
      <c r="C275" s="180"/>
      <c r="D275" s="180"/>
      <c r="E275" s="180"/>
      <c r="F275" s="181"/>
      <c r="G275" s="182"/>
      <c r="H275" s="183"/>
      <c r="I275" s="183"/>
      <c r="J275" s="183"/>
      <c r="K275" s="183"/>
      <c r="L275" s="183"/>
    </row>
    <row r="276" spans="1:12" s="174" customFormat="1" ht="13.5" customHeight="1">
      <c r="A276" s="315"/>
      <c r="B276" s="315"/>
      <c r="C276" s="315"/>
      <c r="D276" s="315"/>
      <c r="E276" s="315"/>
      <c r="F276" s="315"/>
      <c r="G276" s="315"/>
      <c r="H276" s="315"/>
      <c r="I276" s="184"/>
      <c r="J276" s="184"/>
      <c r="K276" s="184"/>
      <c r="L276" s="184"/>
    </row>
    <row r="277" spans="1:12" s="174" customFormat="1">
      <c r="A277" s="315"/>
      <c r="B277" s="315"/>
      <c r="C277" s="315"/>
      <c r="D277" s="315"/>
      <c r="E277" s="315"/>
      <c r="F277" s="315"/>
      <c r="G277" s="315"/>
      <c r="H277" s="315"/>
      <c r="I277" s="184"/>
      <c r="J277" s="184"/>
      <c r="K277" s="184"/>
      <c r="L277" s="184"/>
    </row>
    <row r="278" spans="1:12" s="174" customFormat="1">
      <c r="A278" s="315"/>
      <c r="B278" s="315"/>
      <c r="C278" s="315"/>
      <c r="D278" s="315"/>
      <c r="E278" s="315"/>
      <c r="F278" s="315"/>
      <c r="G278" s="315"/>
      <c r="H278" s="315"/>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681399-B2A2-4AEE-85C3-675F28E1DD9B}">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ee822479-6e51-4d14-b6b0-2c589e913e66"/>
    <ds:schemaRef ds:uri="http://www.w3.org/XML/1998/namespace"/>
    <ds:schemaRef ds:uri="http://purl.org/dc/elements/1.1/"/>
  </ds:schemaRefs>
</ds:datastoreItem>
</file>

<file path=customXml/itemProps2.xml><?xml version="1.0" encoding="utf-8"?>
<ds:datastoreItem xmlns:ds="http://schemas.openxmlformats.org/officeDocument/2006/customXml" ds:itemID="{C0F97E2D-FD39-4306-920C-8A661FC11D31}">
  <ds:schemaRefs>
    <ds:schemaRef ds:uri="http://schemas.microsoft.com/sharepoint/v3/contenttype/forms"/>
  </ds:schemaRefs>
</ds:datastoreItem>
</file>

<file path=customXml/itemProps3.xml><?xml version="1.0" encoding="utf-8"?>
<ds:datastoreItem xmlns:ds="http://schemas.openxmlformats.org/officeDocument/2006/customXml" ds:itemID="{B5554DA1-CE86-495F-B310-B79C55E4A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Summary</vt:lpstr>
      <vt:lpstr>Total Budgeted Revenues</vt:lpstr>
      <vt:lpstr>Total Budgeted Expenditures</vt:lpstr>
      <vt:lpstr>Eastern Florida</vt:lpstr>
      <vt:lpstr>Broward</vt:lpstr>
      <vt:lpstr>Central Florida</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St. Johns River</vt:lpstr>
      <vt:lpstr>St. Pete</vt:lpstr>
      <vt:lpstr>Santa Fe</vt:lpstr>
      <vt:lpstr>Seminole</vt:lpstr>
      <vt:lpstr>South Florida</vt:lpstr>
      <vt:lpstr>Tallahassee</vt:lpstr>
      <vt:lpstr>Valencia</vt:lpstr>
      <vt:lpstr>Broward!Print_Area</vt:lpstr>
      <vt:lpstr>'Central Florida'!Print_Area</vt:lpstr>
      <vt:lpstr>Chipola!Print_Area</vt:lpstr>
      <vt:lpstr>Daytona!Print_Area</vt:lpstr>
      <vt:lpstr>'Eastern Florida'!Print_Area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'Santa Fe'!Print_Area</vt:lpstr>
      <vt:lpstr>Seminole!Print_Area</vt:lpstr>
      <vt:lpstr>'South Florida'!Print_Area</vt:lpstr>
      <vt:lpstr>'St. Johns River'!Print_Area</vt:lpstr>
      <vt:lpstr>'St. Pete'!Print_Area</vt:lpstr>
      <vt:lpstr>'State College of Florida'!Print_Area</vt:lpstr>
      <vt:lpstr>Summary!Print_Area</vt:lpstr>
      <vt:lpstr>Tallahassee!Print_Area</vt:lpstr>
      <vt:lpstr>'Total Budgeted Expenditures'!Print_Area</vt:lpstr>
      <vt:lpstr>'Total Budgeted Revenues'!Print_Area</vt:lpstr>
      <vt:lpstr>Valencia!Print_Area</vt:lpstr>
      <vt:lpstr>Broward!Print_Titles</vt:lpstr>
      <vt:lpstr>'Central Florida'!Print_Titles</vt:lpstr>
      <vt:lpstr>Chipola!Print_Titles</vt:lpstr>
      <vt:lpstr>Daytona!Print_Titles</vt:lpstr>
      <vt:lpstr>'Eastern Florida'!Print_Titles</vt:lpstr>
      <vt:lpstr>'Florida Gateway'!Print_Titles</vt:lpstr>
      <vt:lpstr>'Florida Keys'!Print_Titles</vt:lpstr>
      <vt:lpstr>'Florida SouthWestern'!Print_Titles</vt:lpstr>
      <vt:lpstr>'Florida State College'!Print_Titles</vt:lpstr>
      <vt:lpstr>'Gulf Coast'!Print_Titles</vt:lpstr>
      <vt:lpstr>Hillsborough!Print_Titles</vt:lpstr>
      <vt:lpstr>'Indian River'!Print_Titles</vt:lpstr>
      <vt:lpstr>'Lake-Sumter'!Print_Titles</vt:lpstr>
      <vt:lpstr>'Miami Dade'!Print_Titles</vt:lpstr>
      <vt:lpstr>'North Florida'!Print_Titles</vt:lpstr>
      <vt:lpstr>'Northwest Florida'!Print_Titles</vt:lpstr>
      <vt:lpstr>'Palm Beach'!Print_Titles</vt:lpstr>
      <vt:lpstr>'Pasco-Hernando'!Print_Titles</vt:lpstr>
      <vt:lpstr>Pensacola!Print_Titles</vt:lpstr>
      <vt:lpstr>Polk!Print_Titles</vt:lpstr>
      <vt:lpstr>'Santa Fe'!Print_Titles</vt:lpstr>
      <vt:lpstr>Seminole!Print_Titles</vt:lpstr>
      <vt:lpstr>'South Florida'!Print_Titles</vt:lpstr>
      <vt:lpstr>'St. Johns River'!Print_Titles</vt:lpstr>
      <vt:lpstr>'St. Pete'!Print_Titles</vt:lpstr>
      <vt:lpstr>'State College of Florida'!Print_Titles</vt:lpstr>
      <vt:lpstr>Summary!Print_Titles</vt:lpstr>
      <vt:lpstr>Tallahassee!Print_Titles</vt:lpstr>
      <vt:lpstr>Valencia!Print_Titles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Nieto, Eve</cp:lastModifiedBy>
  <cp:revision/>
  <dcterms:created xsi:type="dcterms:W3CDTF">2016-09-29T19:34:14Z</dcterms:created>
  <dcterms:modified xsi:type="dcterms:W3CDTF">2021-10-13T14:27:35Z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