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mc:AlternateContent xmlns:mc="http://schemas.openxmlformats.org/markup-compatibility/2006">
    <mc:Choice Requires="x15">
      <x15ac:absPath xmlns:x15ac="http://schemas.microsoft.com/office/spreadsheetml/2010/11/ac" url="/Volumes/Backup Plus/Work Files/Website/DOE Website/Files/To Do/PCOG - 6:17:25/"/>
    </mc:Choice>
  </mc:AlternateContent>
  <xr:revisionPtr revIDLastSave="0" documentId="13_ncr:1_{A51841B3-312C-D642-AA23-FB24096DB171}" xr6:coauthVersionLast="47" xr6:coauthVersionMax="47" xr10:uidLastSave="{00000000-0000-0000-0000-000000000000}"/>
  <bookViews>
    <workbookView xWindow="0" yWindow="500" windowWidth="29040" windowHeight="15720" xr2:uid="{00000000-000D-0000-FFFF-FFFF00000000}"/>
  </bookViews>
  <sheets>
    <sheet name="Title" sheetId="24" r:id="rId1"/>
    <sheet name="Summary_and_Checklist" sheetId="31" r:id="rId2"/>
    <sheet name="FAQs" sheetId="39" r:id="rId3"/>
    <sheet name="PCOG_Instructions" sheetId="23" r:id="rId4"/>
    <sheet name="Guidance" sheetId="29" r:id="rId5"/>
    <sheet name="Budget_Notes" sheetId="10" r:id="rId6"/>
    <sheet name="Eligibility_Table" sheetId="30" r:id="rId7"/>
    <sheet name="General_Information" sheetId="8" r:id="rId8"/>
    <sheet name="Fiscal_Information" sheetId="21" r:id="rId9"/>
    <sheet name="PCOG_New_Program" sheetId="36" r:id="rId10"/>
    <sheet name="PCOG_Expansion_Program" sheetId="37" r:id="rId11"/>
    <sheet name="PCOG_Operating_Program" sheetId="38" r:id="rId12"/>
    <sheet name="New_Expansion_Deliverables" sheetId="15" r:id="rId13"/>
    <sheet name="Operating_Deliverables" sheetId="35" r:id="rId14"/>
    <sheet name="Enrollment_Table" sheetId="7" r:id="rId15"/>
    <sheet name="Completers_Table" sheetId="20" r:id="rId16"/>
    <sheet name="Budget_Instructions" sheetId="16" r:id="rId17"/>
    <sheet name="Budget_Examples" sheetId="19" r:id="rId18"/>
    <sheet name="DOE_101S_Proposed_Budget" sheetId="6" r:id="rId19"/>
    <sheet name="Projected_Equip_Instructions" sheetId="33" r:id="rId20"/>
    <sheet name="Projected_Equipment" sheetId="32" r:id="rId21"/>
    <sheet name="Supplementary_Items" sheetId="22" r:id="rId22"/>
    <sheet name="Functionality" sheetId="5" state="hidden" r:id="rId23"/>
    <sheet name="Version_Notes" sheetId="25" state="hidden" r:id="rId24"/>
  </sheets>
  <definedNames>
    <definedName name="_1__Line_Number">Table4[[#Headers],[(1)
Line Number]]</definedName>
    <definedName name="_11__Provide_the_program_name_and_Registered_Program_Number_of_the_program_who_will_act_as_the_fiscal_agent_for_the_shared_resources_in_the_space_below." localSheetId="10">PCOG_Expansion_Program!#REF!</definedName>
    <definedName name="_11__Provide_the_program_name_and_Registered_Program_Number_of_the_program_who_will_act_as_the_fiscal_agent_for_the_shared_resources_in_the_space_below." localSheetId="9">PCOG_New_Program!#REF!</definedName>
    <definedName name="_11__Provide_the_program_name_and_Registered_Program_Number_of_the_program_who_will_act_as_the_fiscal_agent_for_the_shared_resources_in_the_space_below." localSheetId="11">PCOG_Operating_Program!#REF!</definedName>
    <definedName name="_11__Provide_the_program_name_and_Registered_Program_Number_of_the_program_who_will_act_as_the_fiscal_agent_for_the_shared_resources_in_the_space_below.">General_Information!$B$34</definedName>
    <definedName name="_2__Function">Table4[[#Headers],[(2)
Function]]</definedName>
    <definedName name="_2024_2025_Pathways_to_Career_Opportunities_Grant__PCOG__Solicitation_of_Project_Concept">#REF!</definedName>
    <definedName name="_2025–2026_Pathways_to_Career_Opportunities_Grant__PCOG___Project_Concept_Excel_Workbook">Title!$A$2</definedName>
    <definedName name="_3__Object">Table4[[#Headers],[(3)
Object]]</definedName>
    <definedName name="_4__Account_Title_and_Narrative">Table4[[#Headers],[(4)
Account Title and Narrative]]</definedName>
    <definedName name="_5__FTE_Position">Table4[[#Headers],[(5)
FTE Position]]</definedName>
    <definedName name="_6__Percentage_Allocated_to_This_Project">Table4[[#Headers],[(6)
Percentage Allocated to This Project]]</definedName>
    <definedName name="_7__Amount_Budgeted">Table4[[#Headers],[(7)
Amount Budgeted]]</definedName>
    <definedName name="A___Name_of_Eligible_Recipient_Fiscal_Agent">DOE_101S_Proposed_Budget!$D$3</definedName>
    <definedName name="A_Line_Number">Table2[[#Headers],[A
Line Number]]</definedName>
    <definedName name="ACCOUNT_TITLE___NARRATIVE">Budget_Examples!$D$3</definedName>
    <definedName name="Account_Title_Narrative_3">Budget_Examples!$D$18</definedName>
    <definedName name="Account_Title_Narrative_4">Budget_Examples!$D$24</definedName>
    <definedName name="Account_Title_Narrativer_2">Budget_Examples!$D$13</definedName>
    <definedName name="ALLOCATED_to_this_PROJECT">Budget_Examples!$F$3</definedName>
    <definedName name="Allocated_To_THis_Project_2">Budget_Examples!$F$13</definedName>
    <definedName name="Allocated_To_This_Project_3">Budget_Examples!$F$18</definedName>
    <definedName name="Allocated_To_This_Project_4">Budget_Examples!$F$24</definedName>
    <definedName name="AMOUNT">Budget_Examples!$G$3</definedName>
    <definedName name="Amount_2">Budget_Examples!$G$13</definedName>
    <definedName name="Amount_3">Budget_Examples!$G$18</definedName>
    <definedName name="Amount_4">Budget_Examples!$G$24</definedName>
    <definedName name="Avoiding_Common_Errors">Budget_Notes!$A$5</definedName>
    <definedName name="B___FDOE_Assigned_Project_Number">DOE_101S_Proposed_Budget!$D$4</definedName>
    <definedName name="B_Function_Code">Table2[[#Headers],[B
Function Code]]</definedName>
    <definedName name="Budget_Notes">Budget_Notes!$A$1</definedName>
    <definedName name="C___TAPS_Number">DOE_101S_Proposed_Budget!$D$5</definedName>
    <definedName name="C_Object_Code">Table2[[#Headers],[C
Object Code]]</definedName>
    <definedName name="Category">Table1619[[#Headers],[Category]]</definedName>
    <definedName name="Character_Count__LIMIT_4000">#REF!</definedName>
    <definedName name="Character_Count_LIMIT_4000_1">#REF!</definedName>
    <definedName name="Character_Count_LIMIT_4000_2">#REF!</definedName>
    <definedName name="Chart_of_Accounts">Supplementary_Items!$A$5</definedName>
    <definedName name="Completers">Completers_Table!$A$1</definedName>
    <definedName name="D_Account_Title">Table2[[#Headers],[D
Account Title]]</definedName>
    <definedName name="Deliverable_Completion_Dates__Describe_BELOW_the_key_markers_of_grant_progress__as_they_relate_to_the__Program_Deliverable__in_the_first_column.__Use_specific_dates_associated_with_an_action_or_event_marking_a_significant_change_or_stage_in_achievement_of">New_Expansion_Deliverables!$J$5</definedName>
    <definedName name="Deliverable_Objectives__Describe_BELOW_in_detail__the_major_activities_of_the_apprenticeship_or_preapprenticeship_program__including_timeframes__as_they_relate_to_the_achievement_of_the__Program_Deliverable__listed_in_the_previous_column.">New_Expansion_Deliverables!$E$5</definedName>
    <definedName name="Deliverable_Outcomes__Describe_BELOW_the_key_outcomes_associated_with_the_program__i.e._number_of_participants_served_or_to_be_served__the_proposed_number_of_completers__and_any_other_outcomes_and_deliverables_of_the_program_._As_they_relate_to_the__Progr">New_Expansion_Deliverables!$G$5</definedName>
    <definedName name="Deliverables__prodcut_or_service">Operating_Deliverables!$B$5</definedName>
    <definedName name="Directions">Table1619[[#Headers],[Directions]]</definedName>
    <definedName name="Due_date__completion">Operating_Deliverables!$D$5</definedName>
    <definedName name="E_Description">Table2[[#Headers],[E
Description]]</definedName>
    <definedName name="Eligibility">Eligibility_Table!$A$1</definedName>
    <definedName name="Eligible_Applicants">Eligibility_Table!$A$17</definedName>
    <definedName name="Enrollment_Summary_Table">Enrollment_Table!$A$4</definedName>
    <definedName name="Enrollment_Tables_Form">Enrollment_Table!$A$1</definedName>
    <definedName name="Evidence__verification">Operating_Deliverables!$C$5</definedName>
    <definedName name="EXPLANATION">Budget_Examples!$H$3</definedName>
    <definedName name="Explanation_2">Budget_Examples!$H$13</definedName>
    <definedName name="Explanation_3">Budget_Examples!$H$18</definedName>
    <definedName name="Explanation_4">Budget_Examples!$H$24</definedName>
    <definedName name="F_Location_Name__Program">Table2[[#Headers],[F
Location Name/ Program]]</definedName>
    <definedName name="Fiscal_Information">Fiscal_Information!$B$1</definedName>
    <definedName name="Florida_Department_of_Education__FDOE__Pathways_to_Career_Opportunities_Grant_Project_Concept_Instructions">Table1[[#Headers],[Florida Department of Education (FDOE) Pathways to Career Opportunities Grant Project Concept Instructions]]</definedName>
    <definedName name="FTE_POSITION">Budget_Examples!$E$3</definedName>
    <definedName name="FTE_Position_2">Budget_Examples!$E$13</definedName>
    <definedName name="FTE_Position_3">Budget_Examples!$E$18</definedName>
    <definedName name="FTE_Position_4">Budget_Examples!$E$24</definedName>
    <definedName name="FUNCTION">Budget_Examples!$B$3</definedName>
    <definedName name="Function_2">Budget_Examples!$B$13</definedName>
    <definedName name="Function_3">Budget_Examples!$B$18</definedName>
    <definedName name="Function_4">Budget_Examples!$B$24</definedName>
    <definedName name="G_Number_of_Items">Table2[[#Headers],[G
Number of Items]]</definedName>
    <definedName name="General">Guidance!$A$2</definedName>
    <definedName name="General_1">Budget_Notes!$A$2</definedName>
    <definedName name="General_Program_Information">General_Information!$A$1</definedName>
    <definedName name="Group">Table1619[[#Headers],[Group]]</definedName>
    <definedName name="Guidance">Guidance!$A$1</definedName>
    <definedName name="H_Item_Cost">Table2[[#Headers],[H
Item Cost ($)]]</definedName>
    <definedName name="I_Total_Amount">Table2[[#Headers],[I
Total Amount ($)]]</definedName>
    <definedName name="Key_Terms_and_Provisions">Guidance!$A$8</definedName>
    <definedName name="Letters_of_Support_or_Attestation">Supplementary_Items!$A$2</definedName>
    <definedName name="LINE_NUMBER">Budget_Examples!$A$3</definedName>
    <definedName name="Line_Number_2">Budget_Examples!$A$13</definedName>
    <definedName name="Line_Number_3">Budget_Examples!$A$18</definedName>
    <definedName name="Line_Number_4">Budget_Examples!$A$24</definedName>
    <definedName name="New__and__Expansion__Program_Enrollment_Table">Enrollment_Table!$A$15</definedName>
    <definedName name="OBJECT">Budget_Examples!$C$3</definedName>
    <definedName name="Object_2">Budget_Examples!$C$13</definedName>
    <definedName name="Object_3">Budget_Examples!$C$18</definedName>
    <definedName name="Object_4">Budget_Examples!$C$24</definedName>
    <definedName name="Operating__Program_Enrollment_Table">Enrollment_Table!$A$27</definedName>
    <definedName name="Pathways_to_Career_Opportunities_Grant_Project_Concept">#REF!</definedName>
    <definedName name="Pathways_to_Career_Opportunities_Grant_Project_Concept__Expansion">PCOG_Expansion_Program!$A$1</definedName>
    <definedName name="Pathways_to_Career_Opportunities_Grant_Project_Concept__New">PCOG_New_Program!$A$1</definedName>
    <definedName name="Pathways_to_Career_Opportunities_Grant_Project_Concept_2">#REF!</definedName>
    <definedName name="Pathways_to_Career_Opportunities_Grant_Project_Concept_3">#REF!</definedName>
    <definedName name="PCOG_DOE_101S_Budget_Narrative_Form_Instructions">Budget_Instructions!$A$1</definedName>
    <definedName name="PCOG_Frequently_Asked_Questions">FAQs!$B$1</definedName>
    <definedName name="PCOG_Projected_Equipment_Form_Instructions">Projected_Equip_Instructions!$A$1</definedName>
    <definedName name="Program_Deliverables__List_BELOW_the_proposed_program_deliverables_to_be_achieved_during_the_grant_period.___Required_elements_of_the_grant_such_as_purchasing_equipment_and_submitting_reports_should_not_be_included_.">New_Expansion_Deliverables!$A$5</definedName>
    <definedName name="Program_Proposal_Deliverables" localSheetId="13">Operating_Deliverables!$A$1</definedName>
    <definedName name="Program_Proposal_Deliverables">New_Expansion_Deliverables!$A$1</definedName>
    <definedName name="Program_Summary">PCOG_Operating_Program!$A$1</definedName>
    <definedName name="Project_Performance_Accountability__Program_Proposal_Deliverables__New_and_Expansion_Programs_Only">New_Expansion_Deliverables!$A$1</definedName>
    <definedName name="Prompt_Number">General_Information!$A$3</definedName>
    <definedName name="Prompt_Number_2">Fiscal_Information!$A$3</definedName>
    <definedName name="Prompt_Number_3">PCOG_New_Program!$A$3</definedName>
    <definedName name="Prompt_Number_4">PCOG_Expansion_Program!$A$3</definedName>
    <definedName name="Prompt_Number_5">PCOG_Operating_Program!$A$3</definedName>
    <definedName name="Question_Number">FAQs!$A$2</definedName>
    <definedName name="Reponse_5">PCOG_Operating_Program!$B$3</definedName>
    <definedName name="Response">General_Information!$B$3</definedName>
    <definedName name="Response_2">Fiscal_Information!$B$3</definedName>
    <definedName name="Response_3">PCOG_New_Program!$B$3</definedName>
    <definedName name="Response_4">PCOG_Expansion_Program!$B$3</definedName>
    <definedName name="Scope_of_Work_Tasks_Activities">Operating_Deliverables!$A$5</definedName>
    <definedName name="Summary">Summary_and_Checklist!$A$2</definedName>
    <definedName name="Summary_and_Checklist">Summary_and_Checklist!$A$1</definedName>
    <definedName name="Supplementary_Items">Supplementary_Items!$A$1</definedName>
    <definedName name="Target_Populations">Guidance!$A$5</definedName>
    <definedName name="Unit_Cost">Operating_Deliverables!$E$5</definedName>
    <definedName name="Updated_06_12_25.">FAQs!$B$2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21" l="1"/>
  <c r="C18" i="37"/>
  <c r="C12" i="37"/>
  <c r="C7" i="37"/>
  <c r="C18" i="36"/>
  <c r="C7" i="36"/>
  <c r="C7" i="38"/>
  <c r="C18" i="38"/>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C60" i="8"/>
  <c r="G7" i="20" l="1"/>
  <c r="G6" i="20"/>
  <c r="G5" i="20"/>
  <c r="G4" i="20"/>
  <c r="G3" i="20"/>
  <c r="J35" i="7" l="1"/>
  <c r="J34" i="7"/>
  <c r="J33" i="7"/>
  <c r="J32" i="7"/>
  <c r="J31" i="7"/>
  <c r="J30" i="7"/>
  <c r="J29" i="7"/>
  <c r="G42" i="6" l="1"/>
  <c r="I36" i="7" l="1"/>
  <c r="H36" i="7"/>
  <c r="G36" i="7"/>
  <c r="B37" i="21" s="1"/>
  <c r="F36" i="7"/>
  <c r="E36" i="7"/>
  <c r="D36" i="7"/>
  <c r="C36" i="7"/>
  <c r="B36" i="7"/>
  <c r="I24" i="7"/>
  <c r="H24" i="7"/>
  <c r="G24" i="7"/>
  <c r="F24" i="7"/>
  <c r="B35" i="21" s="1"/>
  <c r="E24" i="7"/>
  <c r="D24" i="7"/>
  <c r="J36" i="7" l="1"/>
  <c r="J23" i="7"/>
  <c r="J22" i="7"/>
  <c r="J21" i="7"/>
  <c r="J20" i="7"/>
  <c r="J19" i="7"/>
  <c r="J18" i="7"/>
  <c r="J17" i="7"/>
  <c r="C24" i="7"/>
  <c r="B24" i="7"/>
  <c r="J24" i="7" l="1"/>
  <c r="A17" i="32" l="1"/>
  <c r="A18" i="32"/>
  <c r="A19" i="32"/>
  <c r="A20" i="32"/>
  <c r="A21" i="32"/>
  <c r="A22" i="32"/>
  <c r="A23" i="32"/>
  <c r="A24" i="32"/>
  <c r="A25" i="32"/>
  <c r="A26" i="32"/>
  <c r="A27" i="32"/>
  <c r="A28" i="32"/>
  <c r="A29" i="32"/>
  <c r="A30" i="32"/>
  <c r="A31" i="32"/>
  <c r="A32" i="32"/>
  <c r="A33" i="32"/>
  <c r="A34" i="32"/>
  <c r="A35" i="32"/>
  <c r="A36" i="32"/>
  <c r="I37" i="32"/>
  <c r="I36" i="32"/>
  <c r="I35" i="32"/>
  <c r="I34" i="32"/>
  <c r="I33" i="32"/>
  <c r="I32" i="32"/>
  <c r="I31" i="32"/>
  <c r="I30" i="32"/>
  <c r="I29" i="32"/>
  <c r="I28" i="32"/>
  <c r="I27" i="32"/>
  <c r="I26" i="32"/>
  <c r="I25" i="32"/>
  <c r="I24" i="32"/>
  <c r="I23" i="32"/>
  <c r="I22" i="32"/>
  <c r="I21" i="32"/>
  <c r="I20" i="32"/>
  <c r="I19" i="32"/>
  <c r="I18" i="32"/>
  <c r="I17" i="32"/>
  <c r="G10" i="19" l="1"/>
  <c r="C9" i="21" l="1"/>
  <c r="C5" i="21"/>
  <c r="C21" i="21" l="1"/>
  <c r="C19" i="21"/>
  <c r="C11" i="21"/>
  <c r="C7" i="21"/>
  <c r="C21" i="38" l="1"/>
  <c r="C14" i="38"/>
  <c r="C12" i="38"/>
  <c r="C23" i="36"/>
  <c r="C16" i="37"/>
  <c r="C27" i="37"/>
  <c r="C29" i="37"/>
  <c r="C16" i="38"/>
  <c r="C10" i="38"/>
  <c r="C5" i="38"/>
  <c r="C24" i="37"/>
  <c r="C22" i="37"/>
  <c r="C20" i="37"/>
  <c r="C14" i="37"/>
  <c r="C10" i="37"/>
  <c r="C5" i="37"/>
  <c r="C20" i="36"/>
  <c r="C16" i="36"/>
  <c r="C14" i="36"/>
  <c r="C12" i="36"/>
  <c r="C10" i="36"/>
  <c r="C45" i="21"/>
  <c r="C43" i="21"/>
  <c r="C41" i="21"/>
  <c r="C39" i="21"/>
  <c r="C5" i="36"/>
  <c r="D8" i="20" l="1"/>
  <c r="C8" i="20" l="1"/>
  <c r="F8" i="20" l="1"/>
  <c r="E8" i="20"/>
</calcChain>
</file>

<file path=xl/sharedStrings.xml><?xml version="1.0" encoding="utf-8"?>
<sst xmlns="http://schemas.openxmlformats.org/spreadsheetml/2006/main" count="733" uniqueCount="560">
  <si>
    <t>2025–2026 Pathways to Career Opportunities Grant (PCOG) 
Project Concept Excel Workbook</t>
  </si>
  <si>
    <t>Governor Ron DeSantis
Commissioner of Education Manny Diaz, Jr.</t>
  </si>
  <si>
    <t>TAPS# 26B019</t>
  </si>
  <si>
    <t xml:space="preserve">Summary and Checklist </t>
  </si>
  <si>
    <t>Summary</t>
  </si>
  <si>
    <t>The award year is from July 1 to June 30.</t>
  </si>
  <si>
    <r>
      <t xml:space="preserve">Complete a separate Project Concept for each program. A program may include multiple occupations. See the </t>
    </r>
    <r>
      <rPr>
        <b/>
        <sz val="12"/>
        <color theme="1"/>
        <rFont val="Calibri"/>
        <family val="2"/>
        <scheme val="minor"/>
      </rPr>
      <t>Eligibility Table</t>
    </r>
    <r>
      <rPr>
        <sz val="12"/>
        <color theme="1"/>
        <rFont val="Calibri"/>
        <family val="2"/>
        <scheme val="minor"/>
      </rPr>
      <t xml:space="preserve"> to determine which project types (New/Expansion/Operating) apply to you.
For </t>
    </r>
    <r>
      <rPr>
        <b/>
        <sz val="12"/>
        <color theme="1"/>
        <rFont val="Calibri"/>
        <family val="2"/>
        <scheme val="minor"/>
      </rPr>
      <t>each program</t>
    </r>
    <r>
      <rPr>
        <sz val="12"/>
        <color theme="1"/>
        <rFont val="Calibri"/>
        <family val="2"/>
        <scheme val="minor"/>
      </rPr>
      <t xml:space="preserve">, applicants may only submit a Project Concept for </t>
    </r>
    <r>
      <rPr>
        <b/>
        <sz val="12"/>
        <color theme="1"/>
        <rFont val="Calibri"/>
        <family val="2"/>
        <scheme val="minor"/>
      </rPr>
      <t>one type of funding</t>
    </r>
    <r>
      <rPr>
        <sz val="12"/>
        <color theme="1"/>
        <rFont val="Calibri"/>
        <family val="2"/>
        <scheme val="minor"/>
      </rPr>
      <t xml:space="preserve"> (New/Expansion/Operating). For example, do not request New and Expansion for the same electrician apprenticeship program. Applicants may apply for one type of award for preapprenticeship and a different type of award for apprenticeship.
For applicants with more than one program, submitting multiple Project Concepts does not guarantee an award. Submit thoughtful, quality Project Concepts; do not simply copy-paste. It is permitted to submit more than one Project Concept, but starting in 2025–26, please </t>
    </r>
    <r>
      <rPr>
        <b/>
        <sz val="12"/>
        <color theme="1"/>
        <rFont val="Calibri"/>
        <family val="2"/>
        <scheme val="minor"/>
      </rPr>
      <t>do not submit more than three Project Concepts</t>
    </r>
    <r>
      <rPr>
        <sz val="12"/>
        <color theme="1"/>
        <rFont val="Calibri"/>
        <family val="2"/>
        <scheme val="minor"/>
      </rPr>
      <t xml:space="preserve"> for this grant, #XX019. Project Concepts submitted for the teacher apprenticeship grant, #XX152, do not count toward that total. 
</t>
    </r>
  </si>
  <si>
    <r>
      <rPr>
        <b/>
        <sz val="12"/>
        <color theme="1"/>
        <rFont val="Calibri"/>
        <family val="2"/>
        <scheme val="minor"/>
      </rPr>
      <t>Eligibility</t>
    </r>
    <r>
      <rPr>
        <sz val="12"/>
        <color theme="1"/>
        <rFont val="Calibri"/>
        <family val="2"/>
        <scheme val="minor"/>
      </rPr>
      <t xml:space="preserve">. 
See the </t>
    </r>
    <r>
      <rPr>
        <b/>
        <sz val="12"/>
        <color theme="1"/>
        <rFont val="Calibri"/>
        <family val="2"/>
        <scheme val="minor"/>
      </rPr>
      <t>Eligibility Table</t>
    </r>
    <r>
      <rPr>
        <sz val="12"/>
        <color theme="1"/>
        <rFont val="Calibri"/>
        <family val="2"/>
        <scheme val="minor"/>
      </rPr>
      <t xml:space="preserve"> for details and to determine the appropriate project type (New/Expansion/Operating).</t>
    </r>
  </si>
  <si>
    <r>
      <t xml:space="preserve">Submission of a Project Concept does not guarantee an award. </t>
    </r>
    <r>
      <rPr>
        <sz val="12"/>
        <color theme="1"/>
        <rFont val="Calibri"/>
        <family val="2"/>
        <scheme val="minor"/>
      </rPr>
      <t xml:space="preserve">
</t>
    </r>
    <r>
      <rPr>
        <b/>
        <sz val="12"/>
        <color theme="1"/>
        <rFont val="Calibri"/>
        <family val="2"/>
        <scheme val="minor"/>
      </rPr>
      <t xml:space="preserve">
</t>
    </r>
    <r>
      <rPr>
        <sz val="12"/>
        <color theme="1"/>
        <rFont val="Calibri"/>
        <family val="2"/>
        <scheme val="minor"/>
      </rPr>
      <t xml:space="preserve">If a Project Concept is designated, at the discretion of FDOE Leadership, to receive a project award, FDOE will invite the subrecipients to submit a Request for Application (RFA). </t>
    </r>
  </si>
  <si>
    <t xml:space="preserve">Late submissions will be rejected.
Project Concepts that have substantial problems with unallowable costs or have a total budget request is less than the minimum ($15,000) may be rejected.
</t>
  </si>
  <si>
    <r>
      <t xml:space="preserve">Efficiency, cost-effectiveness and impact are important elements of PCOG. When completing the Project Concept, request the amount appropriate for your program for the award year (July 1–June 30).  Extensions are not guaranteed. 
</t>
    </r>
    <r>
      <rPr>
        <b/>
        <sz val="12"/>
        <rFont val="Calibri"/>
        <family val="2"/>
        <scheme val="minor"/>
      </rPr>
      <t>The minimum amount that may be requested in each Project Concept is $15,000</t>
    </r>
    <r>
      <rPr>
        <sz val="12"/>
        <rFont val="Calibri"/>
        <family val="2"/>
        <scheme val="minor"/>
      </rPr>
      <t xml:space="preserve">. No applicant may receive more than 10 percent of total PCOG funds appropriated
There is effort to respect the amount requested. Though not guaranteed and depending on available funds, after the initial round of selections, additional awards may be granted (fully or partially), or established projects may be offered an increased award. There is precedent for awarding less than the requested amount, especially for unallowable expenses, though effort is made to minimize this. </t>
    </r>
  </si>
  <si>
    <t>FDOE may remove unallowable expenses from the proposed budget and requested award amount.</t>
  </si>
  <si>
    <t>The budget approved with the project award notification is retroactive to July 1. Amendments are not retroactive. They are effective after discussion with PCOG@fldoe.org and the amendment has been received, in substantially approvable form, by the Office of Grants Management (OGM through ShareFile.</t>
  </si>
  <si>
    <r>
      <t xml:space="preserve">Indirect and other administrative costs are not allowed. Apprenticeship wages are not allowed. See </t>
    </r>
    <r>
      <rPr>
        <b/>
        <sz val="12"/>
        <rFont val="Calibri"/>
        <family val="2"/>
        <scheme val="minor"/>
      </rPr>
      <t>Budget Notes</t>
    </r>
    <r>
      <rPr>
        <sz val="12"/>
        <rFont val="Calibri"/>
        <family val="2"/>
        <scheme val="minor"/>
      </rPr>
      <t xml:space="preserve"> for additional guidance.</t>
    </r>
  </si>
  <si>
    <t>For PCOG awards, a good-faith enrollment effort is expected.</t>
  </si>
  <si>
    <t>Note that lack of enrollment for 12 months places programs at risk of deregistration.</t>
  </si>
  <si>
    <t>The grant is administered by the FDOE (Division of Career and Adult Education). For selected projects, subrecipients will receive instructions for submitting quarterly reports and may be expected to complete online quarterly report training. Although all recipients will provide available enrollment information as requested, public entities will also follow data reporting requirements that will be discussed in the RFA.</t>
  </si>
  <si>
    <t xml:space="preserve">If invited to submit an RFA, additional forms may be required, including the DOE610 or 620 for risk analysis. Instructions will be provided in the RFA. Please do not submit with the Project Concept. The RFA will also provide additional information on Sunbiz registration, MyFloridaMarketPlace registration and how to submit a W-9. </t>
  </si>
  <si>
    <t xml:space="preserve">FDOE will  provide instructions on how to submit quarterly reports. Public institutions that serve as local education agencies (LEAs) will be required to submit apprenticeship data through the appropriate reporting system in addition to the quarterly reports. These systems include: Community College &amp; Technical Center Management Information System (CCTCMIS), the Workforce Development Information System (WDIS) or the PK-12 Education Information Services (EIS). For additional information, refer to the FDOE Office of Research and Evaluation:  </t>
  </si>
  <si>
    <t xml:space="preserve">https://www.fldoe.org/academics/career-adult-edu/research-evaluation/data-reports-adult-edu.stml  </t>
  </si>
  <si>
    <t>If invited to submit an RFA, once the application has been approved, an amendment will be needed to resolve overages on any line item.</t>
  </si>
  <si>
    <r>
      <t xml:space="preserve">Additional guidance on topics such as enrollment, equipment and allowable expenses may be found under "Key Terms and Provisions." Please carefully read this before completing the DOE101S and Projected Equipment Form. Additional information can be found in the </t>
    </r>
    <r>
      <rPr>
        <b/>
        <sz val="12"/>
        <rFont val="Calibri"/>
        <family val="2"/>
        <scheme val="minor"/>
      </rPr>
      <t>FAQ</t>
    </r>
    <r>
      <rPr>
        <sz val="12"/>
        <rFont val="Calibri"/>
        <family val="2"/>
        <scheme val="minor"/>
      </rPr>
      <t xml:space="preserve"> in this workbook and the Green Book, which is available at: </t>
    </r>
  </si>
  <si>
    <t xml:space="preserve">https://www.fldoe.org/pathwaysgrant/index.stml  </t>
  </si>
  <si>
    <t xml:space="preserve">Please direct questions about the grant to PCOG@fldoe.org. For questions about registering a program, or for general apprenticeship questions, contact Apprenticeship@fldoe.org.  Your Apprenticeship and Training Representative (ATR) can assist with apprenticeship and enrollment/registration information. </t>
  </si>
  <si>
    <t>Checklist</t>
  </si>
  <si>
    <t>Informational tabs in this workbook are color-coded green. Tabs with forms are color-coded blue. To be considered "complete," finish and submit this Excel Workbook and applicable Supplementary Documents by the deadline.</t>
  </si>
  <si>
    <t>This Excel Workbook</t>
  </si>
  <si>
    <t>1) General information</t>
  </si>
  <si>
    <t>2) Fiscal information</t>
  </si>
  <si>
    <t>3) PCOG New/Expansion/Operating Program Worksheet (whichever one applies)</t>
  </si>
  <si>
    <t>4) New/Expansion/Operating Deliverables (whichever one applies)</t>
  </si>
  <si>
    <t xml:space="preserve">5) Enrollment table </t>
  </si>
  <si>
    <t>6) Completers table</t>
  </si>
  <si>
    <t>7) DOE101S proposed budget</t>
  </si>
  <si>
    <t>8) Projected equipment form (may leave blank if N/A)</t>
  </si>
  <si>
    <t>Supplementary Items (if applicable)</t>
  </si>
  <si>
    <t xml:space="preserve">9) Letters of attestation/support (if applicable), </t>
  </si>
  <si>
    <t>10) Chart of accounts (if a non-public entity)</t>
  </si>
  <si>
    <t>PCOG Frequently Asked Questions</t>
  </si>
  <si>
    <t>Question Number</t>
  </si>
  <si>
    <r>
      <t xml:space="preserve">No, a registered </t>
    </r>
    <r>
      <rPr>
        <b/>
        <sz val="12"/>
        <color theme="1"/>
        <rFont val="Calibri"/>
        <family val="2"/>
        <scheme val="minor"/>
      </rPr>
      <t>program</t>
    </r>
    <r>
      <rPr>
        <sz val="12"/>
        <color theme="1"/>
        <rFont val="Calibri"/>
        <family val="2"/>
        <scheme val="minor"/>
      </rPr>
      <t xml:space="preserve"> may only apply for one category of funding in this grant cycle. </t>
    </r>
  </si>
  <si>
    <t>If I have a preapprenticeship program and an apprenticeship program can I submit a Project Concept for each and can I apply for a different category for each?</t>
  </si>
  <si>
    <t>Yes, a Project Concept may be submitted separately for each program in this case. As an example, if a program would like to create a new preapprenticeship and also expand their apprenticeship program they may submit a separate Project Concept Excel Workbook in those categories for each program.
Please do not submit more than three Project Concepts in total for this grant (PCOG General Release, XXB019).</t>
  </si>
  <si>
    <t xml:space="preserve">If I am applying for more than one program should I combine them into one Project Concept? </t>
  </si>
  <si>
    <t xml:space="preserve">No, a separate Project Concept should be submitted for each registered program. </t>
  </si>
  <si>
    <t>If our program supports multiple occupations should I combine them into one Project Concept?</t>
  </si>
  <si>
    <t xml:space="preserve">Yes, the Project Concept can include each occupation in the program that the program intends to support with PCOG grant funding. There is a question in the Project Concept that asks for each occupation to be listed. </t>
  </si>
  <si>
    <t xml:space="preserve">Instructor salary, instructional materials and instructional equipment are allowable costs. Tuition and registration fees are unallowable. Apprentice and journey-worker wages are not allowable. </t>
  </si>
  <si>
    <t>For the Operating program category, who is eligible to submit a Project Concept?</t>
  </si>
  <si>
    <t>What documentation will be required for submission to support the enrollees in the operating category of funding</t>
  </si>
  <si>
    <t xml:space="preserve">A signed apprenticeship/preapprenticeship agreement should be submitted to support each enrollee indicated in the quarterly report, the Florida Department of Education (FDOE) will verify this information using the Registered Apprenticeship Partners Information Database System (RAPIDS). Programs will also be required to attest to the ongoing participation of the enrollee during each reporting quarter. </t>
  </si>
  <si>
    <t>What happens if the enrollment projections for an operating program category are not met and there are excess or not enough funds?</t>
  </si>
  <si>
    <t xml:space="preserve">What is the performance period, and will there be an extension? </t>
  </si>
  <si>
    <t>The performance period for the PCOG grant is July 1, 2025–June 30, 2026. All programs should plan to operate within this timeframe as an extension is not guaranteed. Awards will be retroactive to July 1, 2025.</t>
  </si>
  <si>
    <t>In prior years, there was a $20 million appropriation for the Pathways to Career Opportunities Grant, with a minimum of $5 million separated for the Grow Your Own Teacher set aside. Are there ever circumstances in which the award may exceed this original amount?</t>
  </si>
  <si>
    <t>At the discretion of the Commissioner, the total of awards for the Grown Your Own Teacher set aside may exceed the original amount.</t>
  </si>
  <si>
    <t>What are some examples of allowable costs for this grant?</t>
  </si>
  <si>
    <t xml:space="preserve">Instructional materials, instructional equipment, instructional personnel, curriculum development, supplies and consumables, industry certification examinations, recruitment and orientation activities, basic literacy/skills assessments and personnel associated with student services (not administrative). </t>
  </si>
  <si>
    <t>What are some examples of unallowable costs for this grant?</t>
  </si>
  <si>
    <t xml:space="preserve">Indirect costs, administrative costs, tuition or user fees of any kind, office supplies, proposal preparation, entertainment, meals/refreshments/snacks, end of year celebrations, promotional or marketing items, purchase of facilities, dues to organizations for personal benefit and clothing or uniforms that are non-instructional.  </t>
  </si>
  <si>
    <t>What kinds of personnel are allowable for this grant?</t>
  </si>
  <si>
    <t xml:space="preserve">Allowable positions will have an instructional or direct student services component. Review the job duties of the position in question to determine percentage of effort that is an allowable cost. Administrative positions are not an allowable cost.   </t>
  </si>
  <si>
    <t>If we are selected for an award, how will we set up direct deposit?</t>
  </si>
  <si>
    <t>The default payment is by check. To set up direct deposit, contact the Direct Deposit Section of the Florida Department of Financial Services, (850) 413-5517, DirectDeposit@MyFloridaCFO.com.</t>
  </si>
  <si>
    <t>If we are selected for an award, will there be additional forms to submit with the RFA?</t>
  </si>
  <si>
    <t>https://www.fldoe.org/finance/contracts-grants-procurement/grants-management/department-of-edu-grants-forms.stml</t>
  </si>
  <si>
    <t>Where can I find additional reference materials and forms, such as the Green Book (project application and amendment procedures), Red Book (accounting and reporting for Florida schools), the Accounting Manual (for Florida Colleges)?</t>
  </si>
  <si>
    <t>These are on the PCOG web site:</t>
  </si>
  <si>
    <t>https://www.fldoe.org/pathwaysgrant/index.stml</t>
  </si>
  <si>
    <t>If we are selected for funding, will we need to report enrollment? Will we need to submit to more than one place?</t>
  </si>
  <si>
    <t xml:space="preserve">https://www.fldoe.org/academics/career-adult-edu/research-evaluation/ </t>
  </si>
  <si>
    <t>If selected, will we receive information on the current process for quarterly reporting?</t>
  </si>
  <si>
    <t>If we choose not to use the award, do we need to submit anything?</t>
  </si>
  <si>
    <t>Yes. There are two steps. First, please submit a signed and dated letter on letterhead to indicate that the PCOG project award funds may be released. Send to PCOG@fldoe.org with the subject "PCOG Award Withdrawal." Second, FDOE will send a Project Disbursement Report, DOE 399 marked as final. Sign, date, and return to PCOG@fldoe.org.</t>
  </si>
  <si>
    <t>When is the Project Concept due?</t>
  </si>
  <si>
    <t>PCOG@fldoe.org</t>
  </si>
  <si>
    <t>Are there relevant Florida Administrative Code (FAC) rules and statute?</t>
  </si>
  <si>
    <t>Yes. See especially the following:</t>
  </si>
  <si>
    <t xml:space="preserve">https://flrules.org/gateway/ruleNo.asp?id=6A-20.046 </t>
  </si>
  <si>
    <t xml:space="preserve">https://flrules.org/gateway/ChapterHome.asp?Chapter=6A-23 </t>
  </si>
  <si>
    <t xml:space="preserve">http://www.leg.state.fl.us/Statutes/index.cfm?App_mode=Display_Statute&amp;Search_String=&amp;URL=1000-1099/1011/Sections/1011.802.html </t>
  </si>
  <si>
    <t>Florida Department of Education (FDOE) Pathways to Career Opportunities Grant Project Concept Instructions</t>
  </si>
  <si>
    <t>IMPORTANT: Please read the Summary and Checklist.</t>
  </si>
  <si>
    <t>Please use Calibri size 12-point font throughout this Excel Worksheet.</t>
  </si>
  <si>
    <t xml:space="preserve">Written responses should be clear and concise. Avoid excessive spaces. Program narrative boxes contain a character limit. </t>
  </si>
  <si>
    <t>Use this Apprenticeship Training Regional (ATR) map to answer question #6 on the General Information tab.</t>
  </si>
  <si>
    <t>You can see if a question has a drop down menu by looking for the following icon next to that space.</t>
  </si>
  <si>
    <t xml:space="preserve">Guidance </t>
  </si>
  <si>
    <t>General</t>
  </si>
  <si>
    <t xml:space="preserve">Efficiency, cost-effectiveness and impact are important elements of PCOG. </t>
  </si>
  <si>
    <t>If selected, recipients will be expected to submit quarterly reports and may be required to complete online training. FDOE will provide instructions once allocations have been announced. Although all recipients will provide available enrollment information as requested, public entities will also follow data reporting requirements as discussed in the RFA. If a project is awarded, an overage on any line item of the approved budget must be resolved with an amendment. For PCOG awards, a good-faith enrollment effort is expected.</t>
  </si>
  <si>
    <t>Target Populations</t>
  </si>
  <si>
    <t xml:space="preserve">Apprentices or preapprentices registered in an FDOE-approved apprenticeship or preapprenticeship program. </t>
  </si>
  <si>
    <t xml:space="preserve">Potential apprentices or preapprentices that will be registered in an FDOE-approved apprenticeship or preapprenticeship program. </t>
  </si>
  <si>
    <t>Key Terms and Provisions</t>
  </si>
  <si>
    <r>
      <rPr>
        <b/>
        <sz val="12"/>
        <color theme="1"/>
        <rFont val="Calibri"/>
        <family val="2"/>
        <scheme val="minor"/>
      </rPr>
      <t>Project Concept Type</t>
    </r>
    <r>
      <rPr>
        <sz val="12"/>
        <color theme="1"/>
        <rFont val="Calibri"/>
        <family val="2"/>
        <scheme val="minor"/>
      </rPr>
      <t xml:space="preserve">: For each program, you may only submit a Project Concept for one type of funding (New, Expansion, Operating). </t>
    </r>
  </si>
  <si>
    <r>
      <rPr>
        <b/>
        <sz val="12"/>
        <color theme="1"/>
        <rFont val="Calibri"/>
        <family val="2"/>
        <scheme val="minor"/>
      </rPr>
      <t>RTI</t>
    </r>
    <r>
      <rPr>
        <sz val="12"/>
        <color theme="1"/>
        <rFont val="Calibri"/>
        <family val="2"/>
        <scheme val="minor"/>
      </rPr>
      <t>: Related technical instruction. This complements on-the-job training (OJT).</t>
    </r>
  </si>
  <si>
    <r>
      <rPr>
        <b/>
        <sz val="12"/>
        <color rgb="FF000000"/>
        <rFont val="Calibri"/>
        <family val="2"/>
      </rPr>
      <t xml:space="preserve">New Program: </t>
    </r>
    <r>
      <rPr>
        <sz val="12"/>
        <color rgb="FF000000"/>
        <rFont val="Calibri"/>
        <family val="2"/>
      </rPr>
      <t>The purpose of this project type is to establish brand new apprenticeship or preapprenticeship programs as evidenced by a training plan for the program that meets the requirements for registration under Rules 6A-23 or 6A-23.010, Florida Administrative Code (F.A.C.). New programs</t>
    </r>
    <r>
      <rPr>
        <b/>
        <sz val="12"/>
        <color rgb="FF000000"/>
        <rFont val="Calibri"/>
        <family val="2"/>
      </rPr>
      <t xml:space="preserve"> must be registered with the Florida Department of Education within 120 days of project award</t>
    </r>
    <r>
      <rPr>
        <sz val="12"/>
        <color rgb="FF000000"/>
        <rFont val="Calibri"/>
        <family val="2"/>
      </rPr>
      <t xml:space="preserve">. Upon registration the program will be issued a unique program number.
An applicant submitting a Project Concept for new program funds, who does not intend to serve as the actual program sponsor, must obtain a signed letter of attestation from the intended program sponsor supporting the Project Concept. An applicant for new program funds, who intends to serve as the program sponsor, must obtain a signed letter of attestation from at least one intended participating employer who will employ and train apprentices. </t>
    </r>
  </si>
  <si>
    <r>
      <t xml:space="preserve">Expansion Program: </t>
    </r>
    <r>
      <rPr>
        <sz val="12"/>
        <color rgb="FF000000"/>
        <rFont val="Calibri"/>
        <family val="2"/>
      </rPr>
      <t>Expansion concept pitches seek to increase capacity of apprentices/preapprentices and/or occupations of an existing program that is registered with the Florida Department of Education (state apprenticeship agency) to do the following:
Add a new occupation(s) to the existing registered standards for the program (</t>
    </r>
    <r>
      <rPr>
        <b/>
        <sz val="12"/>
        <color rgb="FF000000"/>
        <rFont val="Calibri"/>
        <family val="2"/>
      </rPr>
      <t>within 120 days of project award</t>
    </r>
    <r>
      <rPr>
        <sz val="12"/>
        <color rgb="FF000000"/>
        <rFont val="Calibri"/>
        <family val="2"/>
      </rPr>
      <t xml:space="preserve">)
Add new training seats to an existing occupation(s) contained in the registered standards for the program. For example, if a program trains a cohort of 30 welder apprentices in a single year, an example of expansion would be the program intends to add an additional 8 seats (in the funding year) to the cohort to train a total of 38 welder apprentices.
Note: Submitting a project concept for an expansion grant on behalf of an employer or sponsor will require a letter of attestation from the employer or sponsor with the project concept to indicate they will expand capacity or add an occupation(s). 
</t>
    </r>
  </si>
  <si>
    <r>
      <t xml:space="preserve">Letters of Attestation/Support. </t>
    </r>
    <r>
      <rPr>
        <sz val="12"/>
        <color rgb="FF000000"/>
        <rFont val="Calibri"/>
        <family val="2"/>
      </rPr>
      <t xml:space="preserve">These are required for preapprenticeship and shared budgetary resources, and may be required for New or Expansion projects. 
Preapprenticeship: Each individual preapprenticeship program must be directly sponsored by one or more registered apprenticeship programs in the same occupation, or in the case of a multiple occupations sponsor, the same occupations. A letter of support from the registered apprenticeship sponsoring program will be required with the project concept.
Shared budgetary resources. A letter of attestation from the registered program(s) who will be sharing budgetary resources with the fiscal agent is required with the Project Concept.
Expansion program. Submitting a Project Concept for an Expansion project on behalf of an employer or sponsor will require a letter of attestation from the employer or sponsor to indicate they will expand capacity or add an occupation(s).   
New program. Submitting a project concept for New program funds, who do not intend to serve as the actual program sponsor, must obtain a signed letter of attestation from the intended program sponsor supporting the Project Concept. Applicants for New program funds, who intend to serve as the program sponsor, must obtain a signed letter of attestation from at least one intended participating employer who will employ and train apprentices. </t>
    </r>
    <r>
      <rPr>
        <b/>
        <sz val="12"/>
        <color rgb="FF000000"/>
        <rFont val="Calibri"/>
        <family val="2"/>
      </rPr>
      <t xml:space="preserve">
</t>
    </r>
    <r>
      <rPr>
        <sz val="12"/>
        <color rgb="FF000000"/>
        <rFont val="Calibri"/>
        <family val="2"/>
      </rPr>
      <t xml:space="preserve">
</t>
    </r>
  </si>
  <si>
    <r>
      <rPr>
        <b/>
        <sz val="12"/>
        <color rgb="FF000000"/>
        <rFont val="Calibri"/>
        <family val="2"/>
      </rPr>
      <t xml:space="preserve">A Project Concept that includes shared budgetary resources: </t>
    </r>
    <r>
      <rPr>
        <sz val="12"/>
        <color rgb="FF000000"/>
        <rFont val="Calibri"/>
        <family val="2"/>
      </rPr>
      <t>A Project Concept that includes shared budgetary resources submitted by one applicant who will be considered the fiscal agent. Shared resources may be between two or more registered programs such as an apprenticeship and a preapprenticeship. Some examples of resources that might be shared include related technical instruction, equipment, space, instructional personnel, outreach and wrap around services. Because of the nature of “new” programs, and the unique funding model for “operating” programs, Project Concepts including shared budgetary resources are limited to those applying for an “expansion program.” A letter of attestation from the registered program(s) who will be sharing budgetary resources with the fiscal agent is required with the Project Concept.</t>
    </r>
  </si>
  <si>
    <r>
      <rPr>
        <b/>
        <sz val="12"/>
        <color rgb="FF000000"/>
        <rFont val="Calibri"/>
        <family val="2"/>
      </rPr>
      <t>State University System:</t>
    </r>
    <r>
      <rPr>
        <sz val="12"/>
        <color rgb="FF000000"/>
        <rFont val="Calibri"/>
        <family val="2"/>
      </rPr>
      <t xml:space="preserve"> The 12 State University System of Florida institutions can be located using the link below.</t>
    </r>
  </si>
  <si>
    <t>https://www.flbog.edu/universities/</t>
  </si>
  <si>
    <r>
      <rPr>
        <b/>
        <sz val="12"/>
        <color rgb="FF000000"/>
        <rFont val="Calibri"/>
        <family val="2"/>
      </rPr>
      <t>Florida College System:</t>
    </r>
    <r>
      <rPr>
        <sz val="12"/>
        <color rgb="FF000000"/>
        <rFont val="Calibri"/>
        <family val="2"/>
      </rPr>
      <t xml:space="preserve"> The 28 member colleges of the Florida College System can be located using the link below.</t>
    </r>
  </si>
  <si>
    <t xml:space="preserve">https://www.fldoe.org/schools/higher-ed/fl-college-system/about-us/colleges.stml </t>
  </si>
  <si>
    <t>Budget Notes</t>
  </si>
  <si>
    <t xml:space="preserve">If selected for an award, please note that extensions beyond the grant period from July 1 to June 30 are not guaranteed. The funds-effective date, only for expenses of the fully approved budget for the project award notification, will be the start of the grant period. Amendments are not retroactive. </t>
  </si>
  <si>
    <t>Avoiding Common Errors</t>
  </si>
  <si>
    <t>If a project is awarded, an overage on any line item of the approved budget must be resolved with an amendment.</t>
  </si>
  <si>
    <t>Apprenticeship and journey-worker wages are not allowable.</t>
  </si>
  <si>
    <t xml:space="preserve">If you list "student support," explain what this means. </t>
  </si>
  <si>
    <t>If funding a position, briefly explain job duties. This is important to verify that effort, or a percentage of effort, is fundable.</t>
  </si>
  <si>
    <t>PCOG does not fund administrative costs. If a position includes administrative work, the project award only funds the percentage of work done for instruction/student support.</t>
  </si>
  <si>
    <t>When describing expenses such as travel, you may list examples, but do not write, "may include but is not limited to." Also, discuss out-of-state travel with the PCOG manager in advance to ensure that it is allowable. Be able to provide details. Out-of-state travel must be approved in advance.</t>
  </si>
  <si>
    <t>Briefly make clear what equipment and supplies you are purchasing without being overly specific. A particular brand, for example, may not be available. Also, note the purpose. Example: Industrial in-pipe camera for student instruction in plumbing.</t>
  </si>
  <si>
    <t>Generally, when listing multiple items with the same object and function code on the same line-item, it is best to avoid individual dollar amounts in the "account title and narrative" column of the Budget Narrative Form, DOE101S. For example, instead of listing, "Materials and supplies for student RTI: Copper wiring ($100), multimeters ($250)," type "Materials and supplies for student RTI: Copper wiring, multimeters."</t>
  </si>
  <si>
    <t>Ensure that the Projected Equipment Form is completely correct and is in agreement with relevant expenses on the DOE101S, proposed budget. In other words, be consistent in your listing of any capitalized equipment on the DOE101S and Project Equipment forms. Include on each the number you expect to purchase.</t>
  </si>
  <si>
    <t>For equipment, it may be appropriate to list certain related items on the same line-item, such as items automatically bundled by the vendor or shipping costs — check with your finance office. Do not use PCOG funds to pay in-house personnel for equipment installation.</t>
  </si>
  <si>
    <t>When completing the budget form, remember that FDOE funds positions, not people.</t>
  </si>
  <si>
    <t>On the budget form, separate salary from benefits.
Be detailed and specific in the narrative.
The cells will expand to accommodate text length (no character limit here).
No indirect or administrative costs.
All amounts must be rounded to the nearest whole dollar amount.
If you need additional space, contact the grant manager.</t>
  </si>
  <si>
    <t>Expenses</t>
  </si>
  <si>
    <t>On the DOE 101S Budget Narrative Form and Projected Equipment Purchases Form, define acronyms. List positions, not specific people. Note specific job duties. Explain terms such as "student services." If an employee has both administrative duties and duties that directly benefit the student, only the percentage of effort spent on the latter is allowable. Do not use the vague phrase "including but not limited to," or "etc."</t>
  </si>
  <si>
    <t>For public entities, note the separate object codes for in-state and out-of-state travel. Out-of-state travel must be approved in advance and details (e.g., justification, an event program, etc.) may be required.  See "Summary and Checklist" regarding travel.</t>
  </si>
  <si>
    <t>Proposed expenditures must be reasonable and necessary. They must also follow the allowable/unallowable guidance.</t>
  </si>
  <si>
    <t>If a software subscription is necessary for instructional purposes, pro-rate the subscription to the end of the grant period, June 30. Land, buildings or building improvements are not allowed (e.g., no walk-in freezers or installation that requires construction on a building, no firefighter-training tower or burn house improvement). Supplies must be for instructional/for the direct benefit of apprentices/preapprentices.</t>
  </si>
  <si>
    <r>
      <t xml:space="preserve">The purpose of </t>
    </r>
    <r>
      <rPr>
        <b/>
        <sz val="12"/>
        <color rgb="FF000000"/>
        <rFont val="Calibri"/>
        <family val="2"/>
      </rPr>
      <t>equipment</t>
    </r>
    <r>
      <rPr>
        <sz val="12"/>
        <color rgb="FF000000"/>
        <rFont val="Calibri"/>
        <family val="2"/>
      </rPr>
      <t xml:space="preserve"> is to enable instruction/direct student support in FDOE-recognized apprenticeship and preapprenticeship programs. Although programs may involve tuition and fees not funded by the award (refer to allowable expenses), the purpose of equipment is not for generic use, for administration or for serving as a vehicle for awardee revenues.  The agency shall not use award funds for administrative or indirect costs. </t>
    </r>
  </si>
  <si>
    <t>Vehicles are for instructional purposes only, not general or indirect use. Recipients may be required to submit a vehicle purchase form for allowable vehicles. When listing equipment on the DOE 101S and Projected Equipment Purchases Form, be clear in what you intend to purchase, but remember that the availability of very specific brand-items may vary. Unmanned Aerial Vehicles (UAVs) necessary for instructional purposes must comply with all applicable laws.</t>
  </si>
  <si>
    <t xml:space="preserve">Program funds must be used solely for activities that directly support the accomplishment of the program purpose, priorities and expected outcomes during the program period. All expenditures must be consistent with the approved application, as well as applicable state and federal laws, regulations and guidance. 
</t>
  </si>
  <si>
    <t xml:space="preserve">Refer to the Green Book for additional budgetary guidance. http://www.fldoe.org/finance/contracts-grants-procurement/grants-management/project-application-amendment-procedur.stml </t>
  </si>
  <si>
    <t>Allowable Expenses</t>
  </si>
  <si>
    <t>Examples of allowable expenditures are below.</t>
  </si>
  <si>
    <t>Instructional materials, instructional equipment, instructional personnel.</t>
  </si>
  <si>
    <t xml:space="preserve">Curriculum development (but not program registration or other administrative activities), supplies and consumables for instruction/student support. </t>
  </si>
  <si>
    <t>Industry certification examinations, recruitment and orientation activities, basic literacy/skills assessments, personnel (but only for the percentage of effort used to provide instruction or student services).</t>
  </si>
  <si>
    <t>Unallowable Expenses</t>
  </si>
  <si>
    <t>Below is a list of items or services that are generally not allowed or authorized as expenditures. This is not a comprehensive list of unallowable items. Recipients are expected to consult the FDOE program office with questions regarding allowable costs.</t>
  </si>
  <si>
    <t xml:space="preserve">Direct payments to students, apprentice/preapprentice, journey worker wages. </t>
  </si>
  <si>
    <t>Pre-award costs, administrative costs, tuition/user fees, office supplies, entertainment (e.g., a field trip without the approved academic support will be considered entertainment). Guidance regarding the assessment of tuition and fees can be found in s. 1009.25, Florida Statutes.</t>
  </si>
  <si>
    <t>Meals, refreshments or snacks, end-of-year celebrations, parties or socials, game systems and game cartridges (e.g., Wii, Nintendo, PlayStation).</t>
  </si>
  <si>
    <t>Out-of-state travel that does not receive FDOE pre-approval.</t>
  </si>
  <si>
    <t>Overnight field trips (e.g. retreats, lock-ins), incentives (e.g., plaques, trophies, stickers, t-shirts, give-a-ways), gift cards, decorations, promotional or marketing items (e.g., flags, banners, give-a-way items).</t>
  </si>
  <si>
    <t>Purchase of facilities (e.g., buildings), purchase of vehicles for non-instructional purposes (e.g., buses, vans, cars), livestock.</t>
  </si>
  <si>
    <t>Building modifications for equipment installation.</t>
  </si>
  <si>
    <t xml:space="preserve">Land acquisition, furniture, capital improvements and permanent renovations (e.g., playgrounds, buildings, fences, wiring), dues to organizations, federations or societies for personal benefit, clothing or uniforms (non-instructional). </t>
  </si>
  <si>
    <t>Costs not allowable for federal programs per the U.S. Education Department General Administration Regulations (EDGAR), which may be found at https://www2.ed.gov/policy/fund/reg/edgarReg/edgar.html  and the Reference Guide for State Expenditures, which may be found at https://www.myfloridacfo.com/docs-sf/accounting-and-auditing-libraries/manuals/agencies/reference-guide-for-state-expenditures.pdf?sfvrsn=b4cc3337_6</t>
  </si>
  <si>
    <t xml:space="preserve">Eligibility </t>
  </si>
  <si>
    <t xml:space="preserve">This table indicates the Project Concepts various types of Applicants may submit. </t>
  </si>
  <si>
    <t xml:space="preserve">Project Concept Type </t>
  </si>
  <si>
    <t>Types of Applicants</t>
  </si>
  <si>
    <t>Expansion</t>
  </si>
  <si>
    <t>Operating</t>
  </si>
  <si>
    <t>New</t>
  </si>
  <si>
    <t>No</t>
  </si>
  <si>
    <t>Yes</t>
  </si>
  <si>
    <t>Eligible Applicants</t>
  </si>
  <si>
    <t>General Program Information</t>
  </si>
  <si>
    <t>Limit responses to 4000 characters.</t>
  </si>
  <si>
    <t>Prompt Number</t>
  </si>
  <si>
    <t>Response</t>
  </si>
  <si>
    <t>Project Concept Date of Completion</t>
  </si>
  <si>
    <t>How much funding are you requesting for this Project Concept? (Minimum of $15,000. No awardee may receive more than 10 percent of total PCOG funds.) Use a whole-dollar amount only.</t>
  </si>
  <si>
    <t></t>
  </si>
  <si>
    <t>Who will sponsor the program? This is the entity that assumes responsibility for the administration and operation of a registered program. 
A sponsor is defined in Rule 6A-23.002, F.A.C., in the following way: "Any committee, group of employers, employer, group of employees, educational institution, local workforce board, community or faith-based organization, association, or any combination thereof operating an apprenticeship program and in whose name the program is registered or approved." 
Preapprenticeship programs are sponsored by apprenticeship programs in the same occupations.</t>
  </si>
  <si>
    <r>
      <t xml:space="preserve">List the point-of-contact name, title, </t>
    </r>
    <r>
      <rPr>
        <b/>
        <sz val="12"/>
        <color theme="1"/>
        <rFont val="Calibri"/>
        <family val="2"/>
        <scheme val="minor"/>
      </rPr>
      <t xml:space="preserve">e-mail address </t>
    </r>
    <r>
      <rPr>
        <sz val="12"/>
        <color theme="1"/>
        <rFont val="Calibri"/>
        <family val="2"/>
        <scheme val="minor"/>
      </rPr>
      <t>and phone number of the person the FDOE should contact regarding this Project Concept. Provide a minimum of two contacts and indicate who is the primary contact.</t>
    </r>
  </si>
  <si>
    <t>If you are invited to submit an RFA, who should have ShareFile access to this project's folder, XXB019? Provide name, title, e-mail address, and phone number. FDOE and OGM recommend that at least two individuals have access to share file. If identical to your response above, type, "Same as above."</t>
  </si>
  <si>
    <t>If you are submitting more than one Project Concept (no more than three), rank the priority of this one (1 is highest). If only submitting one, write "N/A."</t>
  </si>
  <si>
    <r>
      <t xml:space="preserve">Indicate the award category for which you are applying: New, Operating or Expansion </t>
    </r>
    <r>
      <rPr>
        <i/>
        <sz val="12"/>
        <color rgb="FF000000"/>
        <rFont val="Calibri"/>
        <family val="2"/>
      </rPr>
      <t>(Expansion and Operating should only be selected for programs that are already a Registered Apprenticeship or Preapprenticeship Program. Please see "Eligibility" and "Guidance" tab for additional information).</t>
    </r>
  </si>
  <si>
    <r>
      <t xml:space="preserve">Program Type </t>
    </r>
    <r>
      <rPr>
        <i/>
        <sz val="12"/>
        <color theme="1"/>
        <rFont val="Calibri"/>
        <family val="2"/>
        <scheme val="minor"/>
      </rPr>
      <t>(Apprenticeship or Preapprenticeship)</t>
    </r>
  </si>
  <si>
    <r>
      <t xml:space="preserve">Primary Region Served </t>
    </r>
    <r>
      <rPr>
        <i/>
        <sz val="12"/>
        <color rgb="FF000000"/>
        <rFont val="Calibri"/>
        <family val="2"/>
      </rPr>
      <t>(using the regional map on the "PCOG Instructions" tab of this application)</t>
    </r>
  </si>
  <si>
    <r>
      <t xml:space="preserve">Additional region(s) served by this Project Concept </t>
    </r>
    <r>
      <rPr>
        <i/>
        <sz val="12"/>
        <color theme="1"/>
        <rFont val="Calibri"/>
        <family val="2"/>
        <scheme val="minor"/>
      </rPr>
      <t>(if applicable)</t>
    </r>
  </si>
  <si>
    <t>Please list additional counties served. If not applicable, type "N/A."</t>
  </si>
  <si>
    <r>
      <t xml:space="preserve">Is the applicant filing a joint project concept that includes shared budgetary resources?  If the response to this question is "Yes" fill in questions 16–17 , if "no" skip to question 18. </t>
    </r>
    <r>
      <rPr>
        <i/>
        <sz val="12"/>
        <color rgb="FF000000"/>
        <rFont val="Calibri"/>
        <family val="2"/>
        <scheme val="minor"/>
      </rPr>
      <t>(Please see "Eligibility" and "Guidance" tabs for additional information)</t>
    </r>
  </si>
  <si>
    <t xml:space="preserve">Provide the program name and Registered Program Number of the program who will act as the fiscal agent for the shared resources in the space below.
</t>
  </si>
  <si>
    <t xml:space="preserve">Provide the Registered Program Number and name for each partner(s) with whom budgetary resources will be shared. </t>
  </si>
  <si>
    <t>List the occupations that will be offered using this funding opportunity.</t>
  </si>
  <si>
    <t xml:space="preserve">If the program is an apprenticeship program or a preapprenticeship program with OJT, list the participating Employers Per Occupation.
If the program sponsor is a single-employer sponsor, then that entity will be the employer for all occupations.
(There should be a minimum of one employer per occupation).
</t>
  </si>
  <si>
    <t>Did apprentices/preapprentices in the previous prompt make meaningful progress? Please explain.</t>
  </si>
  <si>
    <t>Estimate the number of apprentices/preapprentices who enrolled due to the Career and Professional Education Act (CAPE) funding. Write "N/A" if you received no CAPE funding. Write N/A if this is a New program. (The July 1, 2024–June 30, 2025 period has not yet ended, so respond based on currently available information.)</t>
  </si>
  <si>
    <t>July 1, 2023–June 30, 2024:</t>
  </si>
  <si>
    <t>July 1,  2024–June 30, 2025:</t>
  </si>
  <si>
    <t>/4000</t>
  </si>
  <si>
    <t>Fiscal Information</t>
  </si>
  <si>
    <t>Tuition and fees are not allowable for reimbursement using PCOG funding. Guidance regarding the assessment of tuition and fees can be found in 1009.25 Florida Statutes. 
Limit responses to 4000 characters.</t>
  </si>
  <si>
    <t xml:space="preserve">What steps will you take to ensure an effective use of funds if you receive an award for this Project Concept? </t>
  </si>
  <si>
    <t xml:space="preserve">If "yes" was selected for the previous prompt, describe in detail the tuition and fees that will be assessed to participants including the amount. </t>
  </si>
  <si>
    <t>If "yes" was selected for the prompt above, describe in detail the arrangement or partnership to receive funding for FTE including the amount.</t>
  </si>
  <si>
    <t>Describe in detail all other sources of funding the program has received or will receive.</t>
  </si>
  <si>
    <t xml:space="preserve">With attention to expected enrollment, discuss the need and justification for the amount requested. </t>
  </si>
  <si>
    <t xml:space="preserve">Describe how the applicant intends to ensure the financial sustainability of the apprenticeship program after the grant period ends. </t>
  </si>
  <si>
    <t>Please describe any anticipated sub-contracts and explain why they will be necessary for the project. Discuss the anticipated amount and percentage of the requested budget to be allocated to the sub-contractor(s).If not applicable, type "N/A."</t>
  </si>
  <si>
    <t>Pathways to Career Opportunities Grant Project Concept (New)</t>
  </si>
  <si>
    <t>Complete this tab if this Project Concept is for a New program.
The character limit for prompt number 1 is 2500. For all other prompts, the character limit is 4000</t>
  </si>
  <si>
    <t xml:space="preserve">Describe the projected employment opportunities and the regional or statewide demand for the occupation for which the applicant will train using this funding. Cite labor market sources.
Examples include CareerSource and the Florida Department of Commerce Demand Occupation List: </t>
  </si>
  <si>
    <t>https://floridajobs.org/workforce-statistics/publications-and-reports/labor-market-information-reports/regional-demand-occupations-list</t>
  </si>
  <si>
    <t>Provide a brief timeline of project implementation.</t>
  </si>
  <si>
    <t>Briefly discuss how you determined the projected enrollment and projected completers on the Enrollment Table and Completer Table. In addition, you may discuss relevant enrollment information not provided elsewhere.</t>
  </si>
  <si>
    <t xml:space="preserve">Describe how the project will incorporate one or more of the goals included in the State Board of Education's K-20 Strategic Plan, outlined at: </t>
  </si>
  <si>
    <t>http://www.fldoe.org/policy/state-board-of-edu/strategic-plan.stml</t>
  </si>
  <si>
    <t>Pathways to Career Opportunities Grant Project Concept (Expansion)</t>
  </si>
  <si>
    <t>Complete this tab if this Project Concept is for Expansion.
The character limit for prompt number 1 is 2500. For all other prompts, the character limit is 4000</t>
  </si>
  <si>
    <r>
      <t xml:space="preserve">If the applicant indicated budget resources would be shared in the </t>
    </r>
    <r>
      <rPr>
        <b/>
        <sz val="12"/>
        <color theme="1"/>
        <rFont val="Calibri"/>
        <family val="2"/>
        <scheme val="minor"/>
      </rPr>
      <t>General Information</t>
    </r>
    <r>
      <rPr>
        <sz val="12"/>
        <color theme="1"/>
        <rFont val="Calibri"/>
        <family val="2"/>
        <scheme val="minor"/>
      </rPr>
      <t xml:space="preserve"> tab, provide additional details defining the fiscal arrangement. Describe in detail the way in which budgetary resources will be shared.</t>
    </r>
  </si>
  <si>
    <t>If the applicant indicated budget resources would be shared in the "PCOG Concept Information" tab, provide additional details defining the fiscal arrangement. Describe in detail the way in which budgetary resources will be shared.</t>
  </si>
  <si>
    <t>Program Summary</t>
  </si>
  <si>
    <t>The character limit is 4000.</t>
  </si>
  <si>
    <t>Project Performance Accountability: Program Proposal Deliverables (New and Expansion Programs Only)</t>
  </si>
  <si>
    <t xml:space="preserve">Follow the instructions below for New and Expansion Programs. </t>
  </si>
  <si>
    <r>
      <t xml:space="preserve">Criteria—A Total of 5 Deliverables for new and expanding programs
</t>
    </r>
    <r>
      <rPr>
        <i/>
        <sz val="14"/>
        <rFont val="Calibri"/>
        <family val="2"/>
        <scheme val="minor"/>
      </rPr>
      <t>The program deliverables are aligned with the purposes/priorities of this funding opportunity.
The objectives are measurable, qualitative, challenging, yet achievable, and support the associated deliverables.
The milestones and timeframes are specific and realistic in order to achieve the program goal.
The specific role, activities and expected contributions of each of the partners should be included whenever possible to show the strength of support to the program.
All deliverables must be achieved within the grant period and may not contain goals and outcomes beyond the last date of the grant period.</t>
    </r>
  </si>
  <si>
    <r>
      <rPr>
        <b/>
        <u/>
        <sz val="14"/>
        <rFont val="Calibri"/>
        <family val="2"/>
        <scheme val="minor"/>
      </rPr>
      <t>Deliverable Objectives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in detail, the major activities of the apprenticeship or preapprenticeship program, including timeframes, as they relate to the achievement of the "</t>
    </r>
    <r>
      <rPr>
        <b/>
        <sz val="14"/>
        <rFont val="Calibri"/>
        <family val="2"/>
        <scheme val="minor"/>
      </rPr>
      <t>Program Deliverable</t>
    </r>
    <r>
      <rPr>
        <sz val="14"/>
        <rFont val="Calibri"/>
        <family val="2"/>
        <scheme val="minor"/>
      </rPr>
      <t>" listed in the previous column.</t>
    </r>
  </si>
  <si>
    <r>
      <rPr>
        <b/>
        <u/>
        <sz val="14"/>
        <rFont val="Calibri"/>
        <family val="2"/>
        <scheme val="minor"/>
      </rPr>
      <t>Deliverable Outcomes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the key outcomes associated with the program (i.e. number of participants served or to be served, the proposed number of completers, and any other outcomes and deliverables of the program). As they relate to the "</t>
    </r>
    <r>
      <rPr>
        <b/>
        <sz val="14"/>
        <rFont val="Calibri"/>
        <family val="2"/>
        <scheme val="minor"/>
      </rPr>
      <t>Program Deliverable</t>
    </r>
    <r>
      <rPr>
        <sz val="14"/>
        <rFont val="Calibri"/>
        <family val="2"/>
        <scheme val="minor"/>
      </rPr>
      <t>" in the first column.</t>
    </r>
  </si>
  <si>
    <t>Project Performance Accountability: Program Proposal Deliverables (Operating Programs Only)</t>
  </si>
  <si>
    <t xml:space="preserve">NOTE: Operating Programs will follow the deliverables below. </t>
  </si>
  <si>
    <r>
      <rPr>
        <b/>
        <i/>
        <u/>
        <sz val="14"/>
        <color rgb="FF000000"/>
        <rFont val="Calibri"/>
        <family val="2"/>
      </rPr>
      <t xml:space="preserve">Criteria—A Total of 4 Deliverables for new and expanding programs
</t>
    </r>
    <r>
      <rPr>
        <i/>
        <sz val="14"/>
        <color rgb="FF000000"/>
        <rFont val="Calibri"/>
        <family val="2"/>
      </rPr>
      <t>The program deliverables are aligned with the purposes/priorities of this funding opportunity.
The objectives are measurable, qualitative, challenging yet achievable and support the associated deliverables.
The milestones and timeframes are specific and realistic in order to achieve the program goal.
The specific role, activities and expected contributions of each of the partners should be included whenever possible to show the strength of support to the program.
All deliverables must be achieved within the grant period and may not contain goals and outcomes beyond the last date of the grant period.</t>
    </r>
  </si>
  <si>
    <t>Scope of Work Tasks/Activities</t>
  </si>
  <si>
    <t>Deliverables (prodcut or service)</t>
  </si>
  <si>
    <t>Evidence (verification)</t>
  </si>
  <si>
    <t>Due date (completion)</t>
  </si>
  <si>
    <t>Unit Cost</t>
  </si>
  <si>
    <t>Operate an existing apprenticeship/preapprenticeship program.</t>
  </si>
  <si>
    <t>Use Pathways to Career Opportunities Grant (PCOG) funds to maintain and operate an apprenticeship/preapprenticeship program in the state of Florida.</t>
  </si>
  <si>
    <t>Documentation to confirm the number of current enrollees in the program for the reporting quarter, signed apprenticeship agreements and a DOE-399 showing the funds have been expended.</t>
  </si>
  <si>
    <t>End of the first quarter.
October 20,2025</t>
  </si>
  <si>
    <t>Up to $3,000 per apprentice currently enrolled or up to $1,500 per preapprentice currently enrolled, reimbursed in quarterly increments and subject to the availability of funds.</t>
  </si>
  <si>
    <t>End of the second quarter.
January 20, 2026</t>
  </si>
  <si>
    <t>End of the third quarter.
April 20, 2026</t>
  </si>
  <si>
    <t>End of the fourth quarter.
July 20, 2026</t>
  </si>
  <si>
    <t>Occupation(s) —
List each occupation that will be offered using this funding opportunity.</t>
  </si>
  <si>
    <t>Of those enrolled as of July 1, 2025, how many do you expect will no longer be in the program as of June 30, 2026 due to any reason, including completion, cancellation for any reason, etc.?</t>
  </si>
  <si>
    <t xml:space="preserve">If applicable, when did your program begin? If not applicable, write "N/A." </t>
  </si>
  <si>
    <t>PCOG DOE-101S Budget Narrative Form Instructions</t>
  </si>
  <si>
    <r>
      <t>A)</t>
    </r>
    <r>
      <rPr>
        <sz val="14"/>
        <color indexed="8"/>
        <rFont val="Calibri"/>
        <family val="2"/>
        <scheme val="minor"/>
      </rPr>
      <t xml:space="preserve">  Enter Name of Eligible Recipient/Fiscal Agent</t>
    </r>
  </si>
  <si>
    <r>
      <t>B)</t>
    </r>
    <r>
      <rPr>
        <sz val="14"/>
        <color indexed="8"/>
        <rFont val="Calibri"/>
        <family val="2"/>
        <scheme val="minor"/>
      </rPr>
      <t xml:space="preserve">  Enter FDOE Assigned Project Number </t>
    </r>
    <r>
      <rPr>
        <b/>
        <sz val="14"/>
        <color rgb="FF000000"/>
        <rFont val="Calibri"/>
        <family val="2"/>
        <scheme val="minor"/>
      </rPr>
      <t>(FDOE Use Only)</t>
    </r>
  </si>
  <si>
    <r>
      <t xml:space="preserve">C) </t>
    </r>
    <r>
      <rPr>
        <sz val="14"/>
        <color indexed="8"/>
        <rFont val="Calibri"/>
        <family val="2"/>
        <scheme val="minor"/>
      </rPr>
      <t xml:space="preserve"> Enter TAPS Number</t>
    </r>
    <r>
      <rPr>
        <b/>
        <sz val="14"/>
        <color indexed="8"/>
        <rFont val="Calibri"/>
        <family val="2"/>
        <scheme val="minor"/>
      </rPr>
      <t xml:space="preserve"> (FDOE Use Only)</t>
    </r>
  </si>
  <si>
    <r>
      <t>D)</t>
    </r>
    <r>
      <rPr>
        <sz val="14"/>
        <rFont val="Calibri"/>
        <family val="2"/>
        <scheme val="minor"/>
      </rPr>
      <t xml:space="preserve">  Enter the Total Amount for this column</t>
    </r>
    <r>
      <rPr>
        <b/>
        <sz val="14"/>
        <rFont val="Calibri"/>
        <family val="2"/>
        <scheme val="minor"/>
      </rPr>
      <t xml:space="preserve"> — this form will round to the nearest dollar</t>
    </r>
  </si>
  <si>
    <t>(1)  Line Number — Provides a reference number for the line-item.</t>
  </si>
  <si>
    <t>(2)  Function Code — For School Districts Only — Enter the Function Code, as required in the Financial and Program Cost Accounting and Reporting for Florida Schools Manual, which best classifies the overall purpose or objective of the goods or services budgeted.</t>
  </si>
  <si>
    <t>(3)  Object Code — Enter the Object Code which best classifies the goods or services budgeted.  School Districts — Use the three-digit Object Code as required in the Financial and Program Cost Accounting and Reporting for Florida Schools Manual.  Colleges and Universities — Use the five-digit code listed in the Florida College System Accounting Manual.  Non-public entities — Use the Object Codes that are used in the respective entity’s/agency’s chart of accounts.</t>
  </si>
  <si>
    <t>DOE 101S- Instructions - Page 1 of 1</t>
  </si>
  <si>
    <t>PCOG Format Updated April 2025, Based on the February 2022 Template</t>
  </si>
  <si>
    <t>Example A</t>
  </si>
  <si>
    <t>(1)</t>
  </si>
  <si>
    <t>(2)</t>
  </si>
  <si>
    <t>(3)</t>
  </si>
  <si>
    <t>(4)</t>
  </si>
  <si>
    <t>(5)</t>
  </si>
  <si>
    <t>(6)</t>
  </si>
  <si>
    <t>(7)</t>
  </si>
  <si>
    <t>LINE NUMBER</t>
  </si>
  <si>
    <t>FUNCTION</t>
  </si>
  <si>
    <t>OBJECT</t>
  </si>
  <si>
    <t>ACCOUNT TITLE &amp; NARRATIVE</t>
  </si>
  <si>
    <t>FTE POSITION</t>
  </si>
  <si>
    <t>AMOUNT</t>
  </si>
  <si>
    <t>% ALLOCATED to this PROJECT</t>
  </si>
  <si>
    <t>EXPLANATION</t>
  </si>
  <si>
    <r>
      <t>Salaries.</t>
    </r>
    <r>
      <rPr>
        <sz val="12"/>
        <rFont val="Times New Roman"/>
        <family val="1"/>
      </rPr>
      <t xml:space="preserve"> - Provide instruction and student support services for project activities. Positions are listed below.
</t>
    </r>
    <r>
      <rPr>
        <b/>
        <sz val="12"/>
        <rFont val="Times New Roman"/>
        <family val="1"/>
      </rPr>
      <t>Instructor</t>
    </r>
    <r>
      <rPr>
        <sz val="12"/>
        <rFont val="Times New Roman"/>
        <family val="1"/>
      </rPr>
      <t xml:space="preserve">: One full-time instructor to provide RTI to apprentices. Develops and delivers curriculum content that aligns with industry standard and assesses progress.
</t>
    </r>
    <r>
      <rPr>
        <b/>
        <sz val="12"/>
        <rFont val="Times New Roman"/>
        <family val="1"/>
      </rPr>
      <t xml:space="preserve">Support Coordinator (SC): </t>
    </r>
    <r>
      <rPr>
        <sz val="12"/>
        <rFont val="Times New Roman"/>
        <family val="1"/>
      </rPr>
      <t>One full-time SC.</t>
    </r>
    <r>
      <rPr>
        <b/>
        <sz val="12"/>
        <rFont val="Times New Roman"/>
        <family val="1"/>
      </rPr>
      <t xml:space="preserve"> </t>
    </r>
    <r>
      <rPr>
        <sz val="12"/>
        <rFont val="Times New Roman"/>
        <family val="1"/>
      </rPr>
      <t xml:space="preserve">Deliver direct student support by providing enrollment assistance and student counseling.
</t>
    </r>
  </si>
  <si>
    <r>
      <t xml:space="preserve">In this example,100% of effort is for instruction/direct student support for the awarded program. The percent of the cost for </t>
    </r>
    <r>
      <rPr>
        <b/>
        <sz val="12"/>
        <rFont val="Times New Roman"/>
        <family val="1"/>
      </rPr>
      <t>Salaries and Benefits</t>
    </r>
    <r>
      <rPr>
        <sz val="12"/>
        <rFont val="Times New Roman"/>
        <family val="1"/>
      </rPr>
      <t xml:space="preserve"> allocated to this project is 100%. It is possible to list multiple positions on the same line as long as a clear description is provided for each type. </t>
    </r>
    <r>
      <rPr>
        <b/>
        <sz val="12"/>
        <rFont val="Times New Roman"/>
        <family val="1"/>
      </rPr>
      <t>However, the percent effort for each position must be clear.</t>
    </r>
    <r>
      <rPr>
        <sz val="12"/>
        <rFont val="Times New Roman"/>
        <family val="1"/>
      </rPr>
      <t xml:space="preserve"> On the DOE101S, list positions rather than people by name. Administration and  preapprentice/apprentice/journey worker wages are not allowable.</t>
    </r>
  </si>
  <si>
    <t>Retirement (9.85%)</t>
  </si>
  <si>
    <t>FICA (6.20%)</t>
  </si>
  <si>
    <t>Medicare (1.45%)</t>
  </si>
  <si>
    <t>231 / 232</t>
  </si>
  <si>
    <t>Health / Life (11.90%)</t>
  </si>
  <si>
    <t>Worker's Comp. (1.26%)</t>
  </si>
  <si>
    <t>TOTAL</t>
  </si>
  <si>
    <t>Example B</t>
  </si>
  <si>
    <r>
      <t>Utilities</t>
    </r>
    <r>
      <rPr>
        <sz val="12"/>
        <rFont val="Times New Roman"/>
        <family val="1"/>
      </rPr>
      <t xml:space="preserve"> - Electricity, water and sewage charges for the facility where this project is housed.</t>
    </r>
  </si>
  <si>
    <r>
      <t xml:space="preserve">If necessary and reasonable, space rental/utilities may be allowable, but not building purchases or improvements. The total cost for utilities for the facility where this project is housed is $20,000 annually. However, this project only occupies 50% of the facility.  Therefore, the percent of the cost for </t>
    </r>
    <r>
      <rPr>
        <b/>
        <sz val="12"/>
        <rFont val="Times New Roman"/>
        <family val="1"/>
      </rPr>
      <t>Utilities</t>
    </r>
    <r>
      <rPr>
        <sz val="12"/>
        <rFont val="Times New Roman"/>
        <family val="1"/>
      </rPr>
      <t xml:space="preserve"> allocated to this project is 50%.</t>
    </r>
  </si>
  <si>
    <t>Example C</t>
  </si>
  <si>
    <r>
      <t xml:space="preserve">
In-State Travel </t>
    </r>
    <r>
      <rPr>
        <sz val="12"/>
        <rFont val="Times New Roman"/>
        <family val="1"/>
      </rPr>
      <t xml:space="preserve">- 
All travel will be reimbursed at the state-approved rates. 
Travel funds to support non-administrative (instructional and student-support) program activities and professional development (for example: mileage, hotel, car rental, conference registration, conference meals).
.  
</t>
    </r>
    <r>
      <rPr>
        <b/>
        <sz val="12"/>
        <rFont val="Times New Roman"/>
        <family val="1"/>
      </rPr>
      <t xml:space="preserve">
</t>
    </r>
  </si>
  <si>
    <r>
      <rPr>
        <sz val="12"/>
        <color rgb="FF000000"/>
        <rFont val="Times New Roman"/>
        <family val="1"/>
      </rPr>
      <t xml:space="preserve">The account title and narrative example has four parts. First, it identifies account title/kind of travel, which here is "in state." Second, it has standard language about reimbursement rates. Third, it describes the activities. Fourth, it lists all of the </t>
    </r>
    <r>
      <rPr>
        <b/>
        <sz val="12"/>
        <color rgb="FF000000"/>
        <rFont val="Times New Roman"/>
        <family val="1"/>
      </rPr>
      <t>items funded</t>
    </r>
    <r>
      <rPr>
        <sz val="12"/>
        <color rgb="FF000000"/>
        <rFont val="Times New Roman"/>
        <family val="1"/>
      </rPr>
      <t xml:space="preserve">, such as mileage — </t>
    </r>
    <r>
      <rPr>
        <b/>
        <sz val="12"/>
        <color rgb="FF000000"/>
        <rFont val="Times New Roman"/>
        <family val="1"/>
      </rPr>
      <t>it is important to list all items</t>
    </r>
    <r>
      <rPr>
        <sz val="12"/>
        <color rgb="FF000000"/>
        <rFont val="Times New Roman"/>
        <family val="1"/>
      </rPr>
      <t xml:space="preserve">.   </t>
    </r>
    <r>
      <rPr>
        <b/>
        <sz val="12"/>
        <color rgb="FF000000"/>
        <rFont val="Times New Roman"/>
        <family val="1"/>
      </rPr>
      <t xml:space="preserve">Note: Please also read the travel notes in the Summary and Checklist in this Workbook.
</t>
    </r>
    <r>
      <rPr>
        <sz val="12"/>
        <color rgb="FF000000"/>
        <rFont val="Times New Roman"/>
        <family val="1"/>
      </rPr>
      <t xml:space="preserve">All expenses must be reasonable, allowable and necessary. For example, an administrative commute would not be allowable. Direct payments cannot be made to apprentices/preapprentices (but bus vouchers are generally permissible as a wrap-around service under the appropriate expense code). 
The mileage for travel in this example was 900 miles at the current state rate of 44.5 cents per mile.  </t>
    </r>
  </si>
  <si>
    <t>Example D</t>
  </si>
  <si>
    <t>####</t>
  </si>
  <si>
    <t>###</t>
  </si>
  <si>
    <r>
      <t xml:space="preserve">
Student Services/Retention — 
</t>
    </r>
    <r>
      <rPr>
        <sz val="12"/>
        <rFont val="Calibri"/>
        <family val="2"/>
        <scheme val="minor"/>
      </rPr>
      <t xml:space="preserve">Wrap-around services to support student success as listed.
Childcare: Partner with licensed childcare providers to offer subsidized care during training hours. No direct payments to participants. Payment coordinated directly with the provider for approved hours aligned with the training schedule. A copy of the agreement and childcare licenses is being provided to FDOE.
Transportation: Allowable means such as pre-paid public transportation cards and bus passes. No direct cash payments will be made to participants.
Employment Assistance: Structured support such as resume writing workshops, interview preparation, connections to employers, and job placement services. These services will be provided by contracted providers and will not involve any direct payments to participants. A copy of the agreement is being provided to FDOE.
.  
</t>
    </r>
    <r>
      <rPr>
        <b/>
        <sz val="12"/>
        <rFont val="Calibri"/>
        <family val="2"/>
        <scheme val="minor"/>
      </rPr>
      <t xml:space="preserve">
</t>
    </r>
  </si>
  <si>
    <t>Florida Department of Education</t>
  </si>
  <si>
    <t xml:space="preserve">Budget Narrative Form, DOE-101S </t>
  </si>
  <si>
    <t>A)  Name of Eligible Recipient/Fiscal Agent:</t>
  </si>
  <si>
    <t>B)  FDOE Assigned Project Number:</t>
  </si>
  <si>
    <t xml:space="preserve">C)  TAPS Number:          </t>
  </si>
  <si>
    <t>Round amounts to the nearest whole dollar.</t>
  </si>
  <si>
    <t>(4)
Account Title and Narrative</t>
  </si>
  <si>
    <t>(8)
FDOE Use:
Allowable</t>
  </si>
  <si>
    <t>(9)
FDOE Use:
Reasonable</t>
  </si>
  <si>
    <t>(10)
FDOE Use:
Necessary</t>
  </si>
  <si>
    <t xml:space="preserve">D)  TOTAL  </t>
  </si>
  <si>
    <r>
      <rPr>
        <b/>
        <sz val="12"/>
        <rFont val="Calibri"/>
        <family val="2"/>
        <scheme val="minor"/>
      </rPr>
      <t>DOE ATTESTATION (Program and Grants Management)</t>
    </r>
    <r>
      <rPr>
        <sz val="12"/>
        <rFont val="Calibri"/>
        <family val="2"/>
        <scheme val="minor"/>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</si>
  <si>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</si>
  <si>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DOE 101S</t>
  </si>
  <si>
    <t>PCOG 04/24/25</t>
  </si>
  <si>
    <t>PCOG Projected Equipment Form Instructions</t>
  </si>
  <si>
    <t>Category</t>
  </si>
  <si>
    <t>Group</t>
  </si>
  <si>
    <t>Directions</t>
  </si>
  <si>
    <t>Inventory
Guidelines</t>
  </si>
  <si>
    <t>All applicants</t>
  </si>
  <si>
    <t>EDGAR 80.32(d)(1): Property records must be maintained that include a description of the property, a serial number or other identification number, the source of property, who holds title, the acquisition date, cost of the property, percentage of federal participation in the cost of the property, the location, use and condition of the property and any ultimate disposition data including the date of disposal and sale price of the property.
State Requirements for inventory elements are located in Rule 69I-72.003, Florida Administrative Code, Recording of Property.</t>
  </si>
  <si>
    <t>Item A.</t>
  </si>
  <si>
    <t>Enter name of eligible recipient (fiscal agent, e.g., district or college)</t>
  </si>
  <si>
    <t>Item B.</t>
  </si>
  <si>
    <t>FDOE use only</t>
  </si>
  <si>
    <t>Column A — Item Number</t>
  </si>
  <si>
    <t xml:space="preserve">Provides a reference number for this form. </t>
  </si>
  <si>
    <t>Column B — Function Code</t>
  </si>
  <si>
    <t>School districts only</t>
  </si>
  <si>
    <t>Use the four-digit function codes as required in the Financial and Program Cost Accounting and Reporting for Florida Schools Manual (Red Book).</t>
  </si>
  <si>
    <t>Column C — Object Code</t>
  </si>
  <si>
    <t>Use the three-digit object codes as required in the Financial and Program Cost Accounting and Reporting for Florida Schools Manual (Red Book).</t>
  </si>
  <si>
    <t>Florida College System Institutions</t>
  </si>
  <si>
    <t>Use the five-digit code listed in the Florida College System Accounting Manual. </t>
  </si>
  <si>
    <t xml:space="preserve">Universities </t>
  </si>
  <si>
    <t>Other Applicants</t>
  </si>
  <si>
    <t>Use the object codes as required in the subrecipient's expenditure chart of accounts.</t>
  </si>
  <si>
    <t>Column D — Account Title</t>
  </si>
  <si>
    <t>Use the account title that applies to the object code listed in the accordance with the agency’s accounting system.</t>
  </si>
  <si>
    <t>Column E — Description</t>
  </si>
  <si>
    <r>
      <rPr>
        <sz val="12"/>
        <color rgb="FF000000"/>
        <rFont val="Calibri"/>
        <family val="2"/>
      </rPr>
      <t xml:space="preserve">Provide detailed descriptions/specifications of all equipment items to be purchased that have a projected unit value of $5,000 (state’s threshold) or more with a useful life of one year or more. Costs bundled or directly related to a piece of equipment, such as shipping or non-construction installation, may be listed on the same line as a piece of equipment. Provide details in the description. For example, a $150,000 semi-truck with a $1,000 shipping cost may be listed as $151,000. This item </t>
    </r>
    <r>
      <rPr>
        <b/>
        <sz val="12"/>
        <color rgb="FF000000"/>
        <rFont val="Calibri"/>
        <family val="2"/>
      </rPr>
      <t>must be listed the same way on the DOE101S</t>
    </r>
    <r>
      <rPr>
        <sz val="12"/>
        <color rgb="FF000000"/>
        <rFont val="Calibri"/>
        <family val="2"/>
      </rPr>
      <t xml:space="preserve">. Distinct items of equipment with a per-unit projected value below $5,000 should be listed on the DOE101S. 
</t>
    </r>
    <r>
      <rPr>
        <b/>
        <sz val="12"/>
        <color rgb="FF000000"/>
        <rFont val="Calibri"/>
        <family val="2"/>
      </rPr>
      <t>Important note</t>
    </r>
    <r>
      <rPr>
        <sz val="12"/>
        <color rgb="FF000000"/>
        <rFont val="Calibri"/>
        <family val="2"/>
      </rPr>
      <t xml:space="preserve">: </t>
    </r>
    <r>
      <rPr>
        <b/>
        <sz val="12"/>
        <color rgb="FF000000"/>
        <rFont val="Calibri"/>
        <family val="2"/>
      </rPr>
      <t>If the subrecipient has a threshold of less than $5,000, the lower amount is the guiding threshold.</t>
    </r>
  </si>
  <si>
    <t>Column F — School/ Program</t>
  </si>
  <si>
    <t>Provide the name of the location (e.g., district school or college campus) and the name of the program for which the equipment is being purchased.</t>
  </si>
  <si>
    <t>Column G — Number of Items</t>
  </si>
  <si>
    <t>List the number of items to be purchased.</t>
  </si>
  <si>
    <t>Column H — Item Cost</t>
  </si>
  <si>
    <r>
      <t xml:space="preserve">Provide the projected cost for each item. Bundled or items otherwise directly related to a piece of equipment, such as non-construction installation (no building modifications), are generally included on the same line as the equipment. These should be listed in the description. In general, items of equipment not directly related to a functional unit of equipment worth $5,000 or more are not be listed on the Projected Equipment Form, but rather only on the DOE101S. 
</t>
    </r>
    <r>
      <rPr>
        <b/>
        <sz val="12"/>
        <rFont val="Calibri"/>
        <family val="2"/>
        <scheme val="minor"/>
      </rPr>
      <t>Important note: If the subrecipient has a threshold of less than $5,000, the lower amount is the guiding threshold. This form will round to the nearest dollar.</t>
    </r>
  </si>
  <si>
    <t>Column I — Total Cost</t>
  </si>
  <si>
    <t>Provide the total projected cost for all items listed on this form. This form will round to the nearest dollar.</t>
  </si>
  <si>
    <t>Projected Equipment Purchases Form</t>
  </si>
  <si>
    <t>Check this box if no relevant equipment to report.</t>
  </si>
  <si>
    <t>A)Name of Eligible Recipient/Fiscal Agent</t>
  </si>
  <si>
    <t>B)Project Number (DOE Use Only)</t>
  </si>
  <si>
    <t>Subrecipients are accountable for all equipment purchased using project funds.</t>
  </si>
  <si>
    <t>This form will round to the nearest dollar. Information provided must be in agreement with the DOE101S.</t>
  </si>
  <si>
    <t xml:space="preserve">Use this form for equipment with a projected, per-unit value of $5,000 or more and useful life of one year or more. Include bundled or items otherwise directly related to a piece of  equipment on the same line, </t>
  </si>
  <si>
    <t xml:space="preserve">such as non-construction installation (no building modifications). These should be listed in the description and included in the total item cost. </t>
  </si>
  <si>
    <t>List items as they appear on the Proposed Budget Form, DOE101S.</t>
  </si>
  <si>
    <t>If your threshold is less than $5,000, use the lower amount.</t>
  </si>
  <si>
    <t>A
Line Number</t>
  </si>
  <si>
    <t>B
Function Code</t>
  </si>
  <si>
    <t>C
Object Code</t>
  </si>
  <si>
    <t>D
Account Title</t>
  </si>
  <si>
    <t>E
Description</t>
  </si>
  <si>
    <t>F
Location Name/ Program</t>
  </si>
  <si>
    <t>G
Number of Items</t>
  </si>
  <si>
    <t>H
Item Cost ($)</t>
  </si>
  <si>
    <t>I
Total Amount ($)</t>
  </si>
  <si>
    <t>Total</t>
  </si>
  <si>
    <r>
      <t xml:space="preserve">Does the agency’s inventory system contain all required state elements listed in the </t>
    </r>
    <r>
      <rPr>
        <b/>
        <sz val="12"/>
        <color theme="1"/>
        <rFont val="Calibri"/>
        <family val="2"/>
        <scheme val="minor"/>
      </rPr>
      <t>Inventory Guidelines</t>
    </r>
    <r>
      <rPr>
        <sz val="12"/>
        <color theme="1"/>
        <rFont val="Calibri"/>
        <family val="2"/>
        <scheme val="minor"/>
      </rPr>
      <t xml:space="preserve"> in the </t>
    </r>
    <r>
      <rPr>
        <b/>
        <sz val="12"/>
        <color theme="1"/>
        <rFont val="Calibri"/>
        <family val="2"/>
        <scheme val="minor"/>
      </rPr>
      <t>Projected Equipment Instructions</t>
    </r>
    <r>
      <rPr>
        <sz val="12"/>
        <color theme="1"/>
        <rFont val="Calibri"/>
        <family val="2"/>
        <scheme val="minor"/>
      </rPr>
      <t>?</t>
    </r>
  </si>
  <si>
    <t>Mark one of these answers.</t>
  </si>
  <si>
    <t>Yes?</t>
  </si>
  <si>
    <t>No?</t>
  </si>
  <si>
    <t>PCOG Update 04/24/25</t>
  </si>
  <si>
    <t>Supplementary Items</t>
  </si>
  <si>
    <t>Letters of Support or Attestation</t>
  </si>
  <si>
    <t xml:space="preserve">If applicable, submit letters of support or attestation with your Excel Workbook. </t>
  </si>
  <si>
    <r>
      <t xml:space="preserve">A letter of attestation or support is required with the application submission if any of the following apply.  </t>
    </r>
    <r>
      <rPr>
        <b/>
        <sz val="12"/>
        <color rgb="FF000000"/>
        <rFont val="Calibri"/>
        <family val="2"/>
      </rPr>
      <t>Preapprenticeship Program</t>
    </r>
    <r>
      <rPr>
        <sz val="12"/>
        <color rgb="FF000000"/>
        <rFont val="Calibri"/>
        <family val="2"/>
      </rPr>
      <t xml:space="preserve">: A letter of support from the registered apprenticeship sponsoring program will be required with the Project Concept. </t>
    </r>
    <r>
      <rPr>
        <b/>
        <sz val="12"/>
        <color rgb="FF000000"/>
        <rFont val="Calibri"/>
        <family val="2"/>
      </rPr>
      <t>Expansion Program</t>
    </r>
    <r>
      <rPr>
        <sz val="12"/>
        <color rgb="FF000000"/>
        <rFont val="Calibri"/>
        <family val="2"/>
      </rPr>
      <t xml:space="preserve">: Project Concepts for an expansion grant on behalf of an employer or sponsor will require a letter of attestation from the employer or sponsor with the project concept to indicate they will expand capacity or add an occupation(s). </t>
    </r>
    <r>
      <rPr>
        <b/>
        <sz val="12"/>
        <color rgb="FF000000"/>
        <rFont val="Calibri"/>
        <family val="2"/>
      </rPr>
      <t>New programs</t>
    </r>
    <r>
      <rPr>
        <sz val="12"/>
        <color rgb="FF000000"/>
        <rFont val="Calibri"/>
        <family val="2"/>
      </rPr>
      <t xml:space="preserve">: A Project Concept for new program funds by an entity that does not intend to serve as the actual program sponsor requires a signed letter of attestation from the intended program sponsor supporting the application. Applicants for new program funds, who intend to serve as the program sponsor, must obtain a signed letter of attestation from at least one intended participating employer who will employ and train apprentices. </t>
    </r>
    <r>
      <rPr>
        <b/>
        <sz val="12"/>
        <color rgb="FF000000"/>
        <rFont val="Calibri"/>
        <family val="2"/>
      </rPr>
      <t>A Project Concept that includes shared budgetary resources</t>
    </r>
    <r>
      <rPr>
        <sz val="12"/>
        <color rgb="FF000000"/>
        <rFont val="Calibri"/>
        <family val="2"/>
      </rPr>
      <t>: A letter of attestation from the registered program(s) that will be sharing budgetary resources with the fiscal agent is required with the application.</t>
    </r>
  </si>
  <si>
    <t>Chart of Accounts</t>
  </si>
  <si>
    <t xml:space="preserve">For non-public entities, please submit a chart of accounts with your Excel Workbook. This is not required for public entities (School Districts, the Florida College System, Universities and State Agencies) 
</t>
  </si>
  <si>
    <t>Apprenticeship</t>
  </si>
  <si>
    <t>Preapprenticeship</t>
  </si>
  <si>
    <t>Time-Based</t>
  </si>
  <si>
    <t>Statewide</t>
  </si>
  <si>
    <t>Competency-Based</t>
  </si>
  <si>
    <t>Alachua</t>
  </si>
  <si>
    <t>Hybrid</t>
  </si>
  <si>
    <t>Baker</t>
  </si>
  <si>
    <t>Bay</t>
  </si>
  <si>
    <t>Preapprenticeship*</t>
  </si>
  <si>
    <t>Bradford</t>
  </si>
  <si>
    <t>Continuing Workforce Eduation</t>
  </si>
  <si>
    <t>Brevard</t>
  </si>
  <si>
    <t>Clock Hour Credits</t>
  </si>
  <si>
    <t>Broward</t>
  </si>
  <si>
    <t>The RTI provider is not a FCS or SUS institution</t>
  </si>
  <si>
    <t>Calhoun</t>
  </si>
  <si>
    <t>Charlotte</t>
  </si>
  <si>
    <t>Florida College System Institution</t>
  </si>
  <si>
    <t>Citrus</t>
  </si>
  <si>
    <t>State University System Institution</t>
  </si>
  <si>
    <t>Clay</t>
  </si>
  <si>
    <t>Other Authorized Entity</t>
  </si>
  <si>
    <t>Collier</t>
  </si>
  <si>
    <t>Columbia</t>
  </si>
  <si>
    <t>DeSoto</t>
  </si>
  <si>
    <t>Dixie</t>
  </si>
  <si>
    <t>Duval</t>
  </si>
  <si>
    <t>Escambia</t>
  </si>
  <si>
    <t>Flagler</t>
  </si>
  <si>
    <t>Franklin</t>
  </si>
  <si>
    <t>Gadsden</t>
  </si>
  <si>
    <t>Gilchrist</t>
  </si>
  <si>
    <t>Glades</t>
  </si>
  <si>
    <t xml:space="preserve">Gulf </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</si>
  <si>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</si>
  <si>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</si>
  <si>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</si>
  <si>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</si>
  <si>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</si>
  <si>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</si>
  <si>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</si>
  <si>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</si>
  <si>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</si>
  <si>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</si>
  <si>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</si>
  <si>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</si>
  <si>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</si>
  <si>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</si>
  <si>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</si>
  <si>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</si>
  <si>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</si>
  <si>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</si>
  <si>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</si>
  <si>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</si>
  <si>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</si>
  <si>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</si>
  <si>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</si>
  <si>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</si>
  <si>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</si>
  <si>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</si>
  <si>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</si>
  <si>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</si>
  <si>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</si>
  <si>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</si>
  <si>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</si>
  <si>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</si>
  <si>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</si>
  <si>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</si>
  <si>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</si>
  <si>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</si>
  <si>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</si>
  <si>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</si>
  <si>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</si>
  <si>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</si>
  <si>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</si>
  <si>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</si>
  <si>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</si>
  <si>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</si>
  <si>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</si>
  <si>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Draft based on revisions of 2024–25 Workbook.</t>
  </si>
  <si>
    <t>John N.</t>
  </si>
  <si>
    <r>
      <rPr>
        <b/>
        <u/>
        <sz val="14"/>
        <rFont val="Calibri"/>
        <family val="2"/>
        <scheme val="minor"/>
      </rPr>
      <t>Program Deliverables</t>
    </r>
    <r>
      <rPr>
        <u/>
        <sz val="14"/>
        <rFont val="Calibri"/>
        <family val="2"/>
        <scheme val="minor"/>
      </rPr>
      <t>:</t>
    </r>
    <r>
      <rPr>
        <b/>
        <u/>
        <sz val="14"/>
        <rFont val="Calibri"/>
        <family val="2"/>
        <scheme val="minor"/>
      </rPr>
      <t xml:space="preserve">
</t>
    </r>
    <r>
      <rPr>
        <sz val="14"/>
        <rFont val="Calibri"/>
        <family val="2"/>
        <scheme val="minor"/>
      </rPr>
      <t xml:space="preserve">List </t>
    </r>
    <r>
      <rPr>
        <b/>
        <sz val="14"/>
        <rFont val="Calibri"/>
        <family val="2"/>
        <scheme val="minor"/>
      </rPr>
      <t>BELOW</t>
    </r>
    <r>
      <rPr>
        <sz val="14"/>
        <rFont val="Calibri"/>
        <family val="2"/>
        <scheme val="minor"/>
      </rPr>
      <t xml:space="preserve"> the proposed program deliverables to be achieved during the grant period</t>
    </r>
    <r>
      <rPr>
        <b/>
        <sz val="14"/>
        <rFont val="Calibri"/>
        <family val="2"/>
        <scheme val="minor"/>
      </rPr>
      <t>.</t>
    </r>
    <r>
      <rPr>
        <sz val="14"/>
        <rFont val="Calibri"/>
        <family val="2"/>
        <scheme val="minor"/>
      </rPr>
      <t xml:space="preserve"> 
</t>
    </r>
    <r>
      <rPr>
        <i/>
        <sz val="14"/>
        <rFont val="Calibri"/>
        <family val="2"/>
        <scheme val="minor"/>
      </rPr>
      <t xml:space="preserve">(Required elements of the grant such as purchasing equipment and submitting reports should </t>
    </r>
    <r>
      <rPr>
        <i/>
        <u/>
        <sz val="14"/>
        <rFont val="Calibri"/>
        <family val="2"/>
        <scheme val="minor"/>
      </rPr>
      <t>not</t>
    </r>
    <r>
      <rPr>
        <i/>
        <sz val="14"/>
        <rFont val="Calibri"/>
        <family val="2"/>
        <scheme val="minor"/>
      </rPr>
      <t xml:space="preserve"> be included)</t>
    </r>
    <r>
      <rPr>
        <sz val="14"/>
        <rFont val="Calibri"/>
        <family val="2"/>
        <scheme val="minor"/>
      </rPr>
      <t>.</t>
    </r>
  </si>
  <si>
    <t>If selected for an award, you will receive additional instructions, follow the RFA checklist and submit all forms. A Risk Analysis Form (DOE 610 or DOE620) will need to be on file.</t>
  </si>
  <si>
    <r>
      <rPr>
        <b/>
        <u/>
        <sz val="14"/>
        <rFont val="Calibri"/>
        <family val="2"/>
        <scheme val="minor"/>
      </rPr>
      <t>Deliverable Completion Dates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the key markers of grant progress, as they relate to the "</t>
    </r>
    <r>
      <rPr>
        <b/>
        <sz val="14"/>
        <rFont val="Calibri"/>
        <family val="2"/>
        <scheme val="minor"/>
      </rPr>
      <t>Program Deliverable</t>
    </r>
    <r>
      <rPr>
        <sz val="14"/>
        <rFont val="Calibri"/>
        <family val="2"/>
        <scheme val="minor"/>
      </rPr>
      <t>" in the first column.
(</t>
    </r>
    <r>
      <rPr>
        <i/>
        <sz val="14"/>
        <rFont val="Calibri"/>
        <family val="2"/>
        <scheme val="minor"/>
      </rPr>
      <t>Use specific dates associated with an action or event marking a significant change or stage in achievement of the deliverable).</t>
    </r>
  </si>
  <si>
    <t xml:space="preserve">Direct payments to students are not permitted. Provide relevant documentation, such as copies of agreements and childcare licenses.
Cell phones generally are not fundable. Under some circumstances, access to Internet may be fundable. A clear description and justification must be provided that is reasonable, allowable and necessary. An example description: " Cell phones or personal internet services will not be provided. Access to internet-enabled training spaces will be provided to provide necessary training (for example, viewing training videos in the field before hands-on training). Covers the costs associated with providing Internet access points (for example...)"
</t>
  </si>
  <si>
    <t xml:space="preserve">Funds will be disbursed based on how many enrollees are reported in the quarter up to and not exceeding the award amount. For example if there are fewer actual enrollees than projected in the application and budget, then less than the total award may be disbursed. </t>
  </si>
  <si>
    <t>The deadline is Monday, July 28, 2025 at 5:00 PM Eastern Time. Submit by e-mail to PCOG@fldoe.org. In the subject, write, "2025–26 PCOG Project Concept, (Name of the Applying Entity)." Late submissions will not be accepted.</t>
  </si>
  <si>
    <t>The Project Concept is due by 5:00 PM Eastern Time on Monday, July 28, 2025. E-mail your Project Concept Excel Workbook, letter(s) of support/attestation and chart of accounts (non-public entities) the PCOG Team at:</t>
  </si>
  <si>
    <t xml:space="preserve">(6)  Percent Allocated — For each line item, enter the appropriate percentage that is allocated or applicable to this project. </t>
  </si>
  <si>
    <r>
      <t>(5)  FTE</t>
    </r>
    <r>
      <rPr>
        <sz val="14"/>
        <color indexed="8"/>
        <rFont val="Calibri"/>
        <family val="2"/>
        <scheme val="minor"/>
      </rPr>
      <t xml:space="preserve"> — Only a</t>
    </r>
    <r>
      <rPr>
        <i/>
        <sz val="14"/>
        <color indexed="8"/>
        <rFont val="Calibri"/>
        <family val="2"/>
        <scheme val="minor"/>
      </rPr>
      <t>pplicable for items classified as Salaries and Other Personal Services (refer to Object Code.)</t>
    </r>
    <r>
      <rPr>
        <sz val="14"/>
        <color indexed="8"/>
        <rFont val="Calibri"/>
        <family val="2"/>
        <scheme val="minor"/>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</si>
  <si>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t>(7)
Amount Budgeted</t>
  </si>
  <si>
    <t>(1)
Line Number</t>
  </si>
  <si>
    <t>(2)
Function</t>
  </si>
  <si>
    <t>(3)
Object</t>
  </si>
  <si>
    <t>(5)
FTE Position</t>
  </si>
  <si>
    <t>(6)
Percentage Allocated to This Project</t>
  </si>
  <si>
    <t>Type today's date and how many apprentices/preapprentices are enrolled in this program as of today. If not yet applicable, type "N/A."</t>
  </si>
  <si>
    <t>Award type (new, expansion, or operating).</t>
  </si>
  <si>
    <t>Program.</t>
  </si>
  <si>
    <t>Program length.</t>
  </si>
  <si>
    <t>Occupation(s) —
List each occupation that will be offered using this funding opportunity. Indicate which occupations, if any, will be new — occupation (new).</t>
  </si>
  <si>
    <t xml:space="preserve">Occupation(s) —
List each occupation that will be offered using this funding opportunity. </t>
  </si>
  <si>
    <r>
      <t xml:space="preserve">How many apprentices/preapprentices
does your program project will be enrolled at any point during the </t>
    </r>
    <r>
      <rPr>
        <b/>
        <sz val="14"/>
        <color rgb="FF000000"/>
        <rFont val="Calibri"/>
        <family val="2"/>
      </rPr>
      <t>2027–28</t>
    </r>
    <r>
      <rPr>
        <sz val="14"/>
        <color rgb="FF000000"/>
        <rFont val="Calibri"/>
        <family val="2"/>
      </rPr>
      <t xml:space="preserve"> grant period?
</t>
    </r>
  </si>
  <si>
    <t>When did your program begin? If not yet applicable, write "N/A."</t>
  </si>
  <si>
    <r>
      <t xml:space="preserve">May I submit Project Concepts for a registered program in more than one category of funding for the award year? For example could I apply to both the Expansion and Operating categories for the </t>
    </r>
    <r>
      <rPr>
        <b/>
        <u/>
        <sz val="12"/>
        <color theme="1"/>
        <rFont val="Calibri"/>
        <family val="2"/>
        <scheme val="minor"/>
      </rPr>
      <t>same</t>
    </r>
    <r>
      <rPr>
        <b/>
        <sz val="12"/>
        <color theme="1"/>
        <rFont val="Calibri"/>
        <family val="2"/>
        <scheme val="minor"/>
      </rPr>
      <t xml:space="preserve"> program and grant cycle?</t>
    </r>
  </si>
  <si>
    <t>Yes. Note that the quarters are (Q1) 7/1/–9/30 with the report due 10/20, (Q2) 10/1–12/31 with the report due 1/20, (Q3) 1/1–3/31 with the report due 4/20, and (Q4/final) 4/1–6/30 with the report due 08/20.Please remember to mark the final report as "final."  Awardees will receive additional instructions for submitting quarterly reports.</t>
  </si>
  <si>
    <t>Entity authorized to sponsor a program not already registered.</t>
  </si>
  <si>
    <t>Applicant of 2 or more sponsors with shared budgetary resources.</t>
  </si>
  <si>
    <t>Enrollment Summary Table</t>
  </si>
  <si>
    <t>"New" and "Expansion" Program Enrollment Table</t>
  </si>
  <si>
    <t>"Operating" Program Enrollment Table</t>
  </si>
  <si>
    <t xml:space="preserve"> Enrollment Tables Form</t>
  </si>
  <si>
    <t>If applicable, what is the completion rate for your most recent cohort? If not yet applicable, type "N/A." (Your Apprenticeship and Training Representative can help you find this information.)</t>
  </si>
  <si>
    <r>
      <t xml:space="preserve">(7) Amount Budgeted — </t>
    </r>
    <r>
      <rPr>
        <sz val="14"/>
        <color rgb="FF000000"/>
        <rFont val="Calibri"/>
        <family val="2"/>
        <scheme val="minor"/>
      </rPr>
      <t xml:space="preserve">Enter the final amount budgeted for each line item. This is the maximum amount that may be paid for this line-item with project funds. For salaries, write an amount budgeted after calculating FTE and percentage of effort for allowable expenses. For example, after FTE calculations, the salary for a position is $30,000. For that position, 50 percent of effort is administrative (not allowable) but 50 percent is allowable and will be paid with funds from this award. List the appropriate FTE amount under Item 5, 50% under Item 6, and $15,000 under Item 7.  Remember to list all job responsibilities for a position in the narrative under Item 4. This form will round to the nearest dollar. </t>
    </r>
  </si>
  <si>
    <t>Applicant name.</t>
  </si>
  <si>
    <r>
      <t xml:space="preserve">Complete the summary table </t>
    </r>
    <r>
      <rPr>
        <b/>
        <u/>
        <sz val="14"/>
        <rFont val="Calibri"/>
        <family val="2"/>
        <scheme val="minor"/>
      </rPr>
      <t>and</t>
    </r>
    <r>
      <rPr>
        <b/>
        <sz val="14"/>
        <rFont val="Calibri"/>
        <family val="2"/>
        <scheme val="minor"/>
      </rPr>
      <t xml:space="preserve"> the appropriate program table.</t>
    </r>
  </si>
  <si>
    <t>What is the primary county served? If not applicable, type "N/A."</t>
  </si>
  <si>
    <t xml:space="preserve">Use this space if you would like to briefly and professionally provide any context for the previous response (e.g., exceeding expectations, extenuating circumstances, etc.). </t>
  </si>
  <si>
    <t>Will the participants of this program be assessed tuition and fees? (Funding tuition and fees with PCOG is not allowable.)</t>
  </si>
  <si>
    <t>Briefly discuss how you determined the projected enrollment and projected completers on the Enrollment Tables and Completer Table. In addition, you may discuss relevant enrollment information not provided elsewhere.</t>
  </si>
  <si>
    <t>Florida College System institutions.</t>
  </si>
  <si>
    <t>Briefly discuss how you determined the projected enrollment from July 1, 2025 to June 30, 2026 and the projected completers on the Enrollment Table and Completer Table. In addition, you may discuss relevant enrollment information not provided elsewhere.</t>
  </si>
  <si>
    <r>
      <rPr>
        <b/>
        <sz val="12"/>
        <color rgb="FF000000"/>
        <rFont val="Calibri"/>
        <family val="2"/>
      </rPr>
      <t>Specific authorities</t>
    </r>
    <r>
      <rPr>
        <sz val="12"/>
        <color rgb="FF000000"/>
        <rFont val="Calibri"/>
        <family val="2"/>
      </rPr>
      <t>. Apprenticeship is defined in section 446.021, Florida Statutes (F.S.). PCOG is defined in s. 1011.802, F.S. For specific funding authorities, see the</t>
    </r>
    <r>
      <rPr>
        <sz val="12"/>
        <color rgb="FFFF0000"/>
        <rFont val="Calibri"/>
        <family val="2"/>
      </rPr>
      <t xml:space="preserve"> </t>
    </r>
    <r>
      <rPr>
        <sz val="12"/>
        <color rgb="FF000000"/>
        <rFont val="Calibri"/>
        <family val="2"/>
      </rPr>
      <t>current General Appropriations Act and Rule 6A-20.046, Florida Administrative Code, PCOG Program.
This workbook is for XXB019, often known as the "general release" program. If selected in the XXB152 Request for Application process, funds may be used to develop the related technical instruction component for school districts intending to participate in the FDOE sponsored Grow Your Own Teacher Apprenticeship Program (also known as the pre-baccalaureate registered teacher apprenticeship program). An individual applicant may not receive more than 10 percent of the total amount appropriated. Applicants must provide projected enrollment, projected graduates and projected costs for the EPP to administer the related technical instruction component. The department shall give priority to programs with demonstrated regional demand. Grant funds may be used for funding the cost of providing related technical instruction, instructional design and equipment, supplies, personnel, student services, and other expenses associated with the related technical instruction component. (Supplies must be for the direct benefit of students. Only the effort of personnel for instruction or student services that directly benefit the student may be funded with the award.) As a condition of participating in this grant program, no costs for participation shall be passed along to a participating teacher apprentice (i.e. instructional materials, tuition and fees, if applicable. Grant funds may not be used for administrative or indirect costs. Grant recipients must submit quarterly reports in a format prescribed by the department.</t>
    </r>
    <r>
      <rPr>
        <sz val="12"/>
        <color theme="1"/>
        <rFont val="Calibri"/>
        <family val="2"/>
      </rPr>
      <t xml:space="preserve"> </t>
    </r>
  </si>
  <si>
    <t>High schools.</t>
  </si>
  <si>
    <t xml:space="preserve">Career centers. </t>
  </si>
  <si>
    <t>Charter technical career centers.</t>
  </si>
  <si>
    <r>
      <t xml:space="preserve">Have you received a PCOG award for an apprenticeship/preapprenticeship program that no longer has active participation, or only has the minimum participation necessary to stay registered? If so, please explain. </t>
    </r>
    <r>
      <rPr>
        <b/>
        <sz val="12"/>
        <rFont val="Calibri"/>
        <family val="2"/>
        <scheme val="minor"/>
      </rPr>
      <t>Type "N/A" if not applicable.</t>
    </r>
  </si>
  <si>
    <t>Existing program sponsors without an LEA/state university partnership for related technical instruction.</t>
  </si>
  <si>
    <t>Existing program sponsor who partners with an LEA/state university  for related technical instruction.</t>
  </si>
  <si>
    <t>LEAs/state universities that are not program sponsors.</t>
  </si>
  <si>
    <t>LEAs/state universities that are existing program sponsors.</t>
  </si>
  <si>
    <t>State University System institutions</t>
  </si>
  <si>
    <t xml:space="preserve">Other entities authorized to sponsor an apprenticeship or preapprenticeship program, as defined in 446.021 (F.S.), 446.052 (F.S.) and 446.071 (F.S.). </t>
  </si>
  <si>
    <t>Some entities may need to register with SunBiz and MyFloridaMarketPlace and be able to provide a W-9 in order to sponsor a program. Contact your apprenticeship and training representative (ATR) if you have questions.</t>
  </si>
  <si>
    <t>School District Career Center</t>
  </si>
  <si>
    <t>Charter Technical Career Center</t>
  </si>
  <si>
    <t>Public High School</t>
  </si>
  <si>
    <t>Sheet protected but there is no password.</t>
  </si>
  <si>
    <t>Click "unprotect sheet" to edit.</t>
  </si>
  <si>
    <t>Is the cost of Related Technical Instruction (RTI) an allowable cost?</t>
  </si>
  <si>
    <t>Note that LEAs typically serve as the fiscal and data-reporting agents for high schools and technical colleges/charter technical career centers.</t>
  </si>
  <si>
    <t>School distrcts and state colleges are classified as LEAs.</t>
  </si>
  <si>
    <t xml:space="preserve">LEAs typically serve as the fiscal and data-reporting agents for high schools and technical colleges/charter career technical centers. </t>
  </si>
  <si>
    <t xml:space="preserve">LEA = Local education agency, RTI = Related Training Instruction. </t>
  </si>
  <si>
    <r>
      <t xml:space="preserve">The Operating category is limited to those programs that are fully registered with the Florida Department of Education. Programs in which a local education agency (LEA)/state university provides related technical instruction do not qualify. School districts and state colleges are classified as LEAs under 1004.02 (F.S.). LEAs typically serve as the fiscal and data-reporting agent for high schools, technical colleges/charter technical centers. For operating award eligibility, high schools and technical colleges/charter technical career centers are typically categorized with LEAs. The Project Concept must be submitted by the registered sponsor. See  the </t>
    </r>
    <r>
      <rPr>
        <b/>
        <sz val="12"/>
        <rFont val="Calibri"/>
        <family val="2"/>
        <scheme val="minor"/>
      </rPr>
      <t>Guidance</t>
    </r>
    <r>
      <rPr>
        <sz val="12"/>
        <rFont val="Calibri"/>
        <family val="2"/>
        <scheme val="minor"/>
      </rPr>
      <t xml:space="preserve"> tab of the Project Concept Excel Workbook for additional details.</t>
    </r>
  </si>
  <si>
    <r>
      <t xml:space="preserve">Please provide information on past performance. </t>
    </r>
    <r>
      <rPr>
        <b/>
        <sz val="12"/>
        <rFont val="Calibri"/>
        <family val="2"/>
        <scheme val="minor"/>
      </rPr>
      <t>Type "N/A" if not applicable.</t>
    </r>
    <r>
      <rPr>
        <sz val="12"/>
        <rFont val="Calibri"/>
        <family val="2"/>
        <scheme val="minor"/>
      </rPr>
      <t xml:space="preserve">
For each previous PCOG award (XXB019), please list the following:
1) Project award period (starting month-day-year – ending month-day-year) 
2) Project type (apprenticeship/preapprenticeship new/expansion/operating)
3) Award amount listed on the project award notification (this may be different from the amount used)
4a) For new/expansion awards, list the number of new apprentices/preapprentices registered during the full period of the award
4b) For operating awards, list the number of apprentices/preapprentices trained during the full period of the award
Examples:
July 1, 2019 – June 30, 2021 (apprenticeship new), $100,000, 10 new apprentices 
July 1, 2023 – December 30, 2024 (preapprenticeship expansion), $100,000, 20 new apprentices
July 1, 2024 – June 30, 2025 (apprenticeship operating).$100,000, 30 trained apprentices
July 1, 2024 – June 30, 2025 (preapprenticeship new) $50,000, 10 new preapprentices
You may note if the amount spent differs from the amount awarded. If the number of new/trained apprentices is estimated, please indicate this and briefly explain.
Example:
July 1, 2024– June 30, 2025 (apprenticeship new), $100,000, 10 new apprentices (estimated). [We expect to only spend $85,000. Award period has not yet ended as of the time of this Project Concept.]  </t>
    </r>
  </si>
  <si>
    <t>Will there be an arrangement or partnership with an LEA (including state colleges)/state university in place to receive funding for Full-Time Equivalent (FTE)?</t>
  </si>
  <si>
    <r>
      <t xml:space="preserve">How many apprentices/preapprentices
does your program project will be enrolled at any point during the </t>
    </r>
    <r>
      <rPr>
        <b/>
        <sz val="14"/>
        <color rgb="FF000000"/>
        <rFont val="Calibri"/>
        <family val="2"/>
      </rPr>
      <t>2026–27</t>
    </r>
    <r>
      <rPr>
        <sz val="14"/>
        <color rgb="FF000000"/>
        <rFont val="Calibri"/>
        <family val="2"/>
      </rPr>
      <t xml:space="preserve"> grant period?
</t>
    </r>
  </si>
  <si>
    <t>Totals (auto-populated)</t>
  </si>
  <si>
    <r>
      <t xml:space="preserve">Total projected </t>
    </r>
    <r>
      <rPr>
        <b/>
        <u/>
        <sz val="14"/>
        <color theme="1"/>
        <rFont val="Calibri"/>
        <family val="2"/>
        <scheme val="minor"/>
      </rPr>
      <t>NEW</t>
    </r>
    <r>
      <rPr>
        <sz val="14"/>
        <color theme="1"/>
        <rFont val="Calibri"/>
        <family val="2"/>
        <scheme val="minor"/>
      </rPr>
      <t xml:space="preserve"> apprentices.
These cells are automatically populated.</t>
    </r>
  </si>
  <si>
    <t>Average projected enrolled apprentices.
These cells are automatically populated.</t>
  </si>
  <si>
    <t>Updated 06/12/25.</t>
  </si>
  <si>
    <r>
      <t xml:space="preserve">How many </t>
    </r>
    <r>
      <rPr>
        <b/>
        <u/>
        <sz val="14"/>
        <color theme="1"/>
        <rFont val="Calibri"/>
        <family val="2"/>
        <scheme val="minor"/>
      </rPr>
      <t>NEW</t>
    </r>
    <r>
      <rPr>
        <sz val="14"/>
        <color theme="1"/>
        <rFont val="Calibri"/>
        <family val="2"/>
        <scheme val="minor"/>
      </rPr>
      <t xml:space="preserve"> registered apprentices/preapprentices
does your program anticipate enrolling during the 2025–26 grant period?
</t>
    </r>
    <r>
      <rPr>
        <b/>
        <i/>
        <sz val="14"/>
        <color rgb="FFFF0000"/>
        <rFont val="Calibri"/>
        <family val="2"/>
        <scheme val="minor"/>
      </rPr>
      <t xml:space="preserve">ENROLLED ON OR AFTER 
JULY 1, 2025
</t>
    </r>
    <r>
      <rPr>
        <sz val="14"/>
        <color theme="1"/>
        <rFont val="Calibri"/>
        <family val="2"/>
        <scheme val="minor"/>
      </rPr>
      <t>If not applicable, type "N/A."</t>
    </r>
  </si>
  <si>
    <r>
      <rPr>
        <b/>
        <sz val="14"/>
        <color theme="1"/>
        <rFont val="Calibri"/>
        <family val="2"/>
        <scheme val="minor"/>
      </rPr>
      <t>Historical information</t>
    </r>
    <r>
      <rPr>
        <sz val="14"/>
        <color theme="1"/>
        <rFont val="Calibri"/>
        <family val="2"/>
        <scheme val="minor"/>
      </rPr>
      <t>: If applicable, how many NEW apprentices/preapprentices do you expect to have been enrolled at any point from July 1, 2024 through June 30, 2025? 
Do not include those who enrolled before July 1, 2024. If not yet applicable, type "N/A."</t>
    </r>
  </si>
  <si>
    <r>
      <rPr>
        <b/>
        <sz val="14"/>
        <color theme="1"/>
        <rFont val="Calibri"/>
        <family val="2"/>
        <scheme val="minor"/>
      </rPr>
      <t>Historical information</t>
    </r>
    <r>
      <rPr>
        <sz val="14"/>
        <color theme="1"/>
        <rFont val="Calibri"/>
        <family val="2"/>
        <scheme val="minor"/>
      </rPr>
      <t xml:space="preserve">: If applicable, how many NEW apprentices/preapprentices do you expect to have been enrolled at any point from July 1, 2024 through June 30, 2025? 
Do not include those who enrolled before July 1, 2024. </t>
    </r>
  </si>
  <si>
    <r>
      <rPr>
        <b/>
        <sz val="14"/>
        <color theme="1"/>
        <rFont val="Calibri"/>
        <family val="2"/>
        <scheme val="minor"/>
      </rPr>
      <t>Historical information</t>
    </r>
    <r>
      <rPr>
        <sz val="14"/>
        <color theme="1"/>
        <rFont val="Calibri"/>
        <family val="2"/>
        <scheme val="minor"/>
      </rPr>
      <t>: If applicable, how many apprentices/preapprentices do you expect to have been enrolled at any point from July 1, 2024 through June 30, 2025? 
Include those who enrolled before July 1, 2024 and who remained enrolled as of July 1, 2024. If not yet applicable, type "N/A."</t>
    </r>
  </si>
  <si>
    <r>
      <rPr>
        <b/>
        <sz val="14"/>
        <color theme="1"/>
        <rFont val="Calibri"/>
        <family val="2"/>
        <scheme val="minor"/>
      </rPr>
      <t>Historical information</t>
    </r>
    <r>
      <rPr>
        <sz val="14"/>
        <color theme="1"/>
        <rFont val="Calibri"/>
        <family val="2"/>
        <scheme val="minor"/>
      </rPr>
      <t xml:space="preserve">: If applicable, how many apprentices/preapprentices do you expect to have been enrolled at any point from July 1, 2024 through June 30, 2025? 
Include those who enrolled before July 1, 2024 and who remained enrolled as of July 1, 2024. </t>
    </r>
  </si>
  <si>
    <t>How many apprentices/preapprentices do you expect will be enrolled in the program as of July 1, 2025? 
Include those who enrolled before July 1, 2025 and who will remain enrolled as of July 1, 2025. Do not include those who will no longer be in the program as of July 1, 2025 (completed, cancelled, etc.). If not yet applicable, type "N/A."</t>
  </si>
  <si>
    <t>How many apprentices/preapprentices do you expect will be enrolled in the program as of July 1, 2025? 
Include those who enrolled before July 1, 2025 and who will remain enrolled as of July 1, 2025. Do not include those who will no longer be in the program as of July 1, 2025 (completed, cancelled, etc.).</t>
  </si>
  <si>
    <r>
      <t xml:space="preserve">List the number of apprentices/preapprentices you project to be enrolled at any point from July 1, 2025 through June 30, 2026. 
Include those who enrolled before July 1, 2025 and who will remain enrolled as of July 1, 2025. Do not include those who will no longer be in the program as of July 1, 2025 (completed, cancelled, etc.).
</t>
    </r>
    <r>
      <rPr>
        <b/>
        <sz val="14"/>
        <color theme="1"/>
        <rFont val="Calibri"/>
        <family val="2"/>
        <scheme val="minor"/>
      </rPr>
      <t xml:space="preserve">
The total is used to calculate the funding requested per enrollee under Fiscal Information.</t>
    </r>
    <r>
      <rPr>
        <sz val="14"/>
        <color theme="1"/>
        <rFont val="Calibri"/>
        <family val="2"/>
        <scheme val="minor"/>
      </rPr>
      <t xml:space="preserve">
</t>
    </r>
  </si>
  <si>
    <r>
      <t xml:space="preserve">How many apprentices/preapprentices
does your program project will be considered "enrolled" at any point during the </t>
    </r>
    <r>
      <rPr>
        <b/>
        <sz val="14"/>
        <color rgb="FF000000"/>
        <rFont val="Calibri"/>
        <family val="2"/>
      </rPr>
      <t>2025–26</t>
    </r>
    <r>
      <rPr>
        <sz val="14"/>
        <color rgb="FF000000"/>
        <rFont val="Calibri"/>
        <family val="2"/>
      </rPr>
      <t xml:space="preserve"> grant period? 
Include those who enrolled before July 1, 2025 and who will remain enrolled as of July 1, 2025. Do not include those who will no longer be in the program as of July 1, 2025 (completed, cancelled, etc.).
</t>
    </r>
    <r>
      <rPr>
        <b/>
        <sz val="14"/>
        <color rgb="FF000000"/>
        <rFont val="Calibri"/>
        <family val="2"/>
      </rPr>
      <t>The total is used to calculate the funding requested per enrollee under Fiscal Information.</t>
    </r>
    <r>
      <rPr>
        <sz val="14"/>
        <color rgb="FF000000"/>
        <rFont val="Calibri"/>
        <family val="2"/>
      </rPr>
      <t xml:space="preserve">
</t>
    </r>
  </si>
  <si>
    <t>26B019</t>
  </si>
  <si>
    <r>
      <t xml:space="preserve">(4)   Account Title and Narrative
Provide the Account Title that applies to the object code listed and a detailed narrative that includes a description of each good or service budgeted and its purpose or use.  For example:  
Salaries — Describe the type(s) of position(s) requested </t>
    </r>
    <r>
      <rPr>
        <b/>
        <u/>
        <sz val="14"/>
        <color rgb="FF000000"/>
        <rFont val="Calibri"/>
        <family val="2"/>
        <scheme val="minor"/>
      </rPr>
      <t>and the major responsibilities/duties of each position(s)</t>
    </r>
    <r>
      <rPr>
        <b/>
        <sz val="14"/>
        <color indexed="8"/>
        <rFont val="Calibri"/>
        <family val="2"/>
        <scheme val="minor"/>
      </rPr>
      <t xml:space="preserve">. If some major responsibilities are not fundable (e.g., administrative), list those with the fundable responsibilities. Explain and base the budgeted amount on the fundable percentage of effort. Additional documentation to show percentage of effort (e.g., a timesheet showing hours for different categories of effort) may be requested. List position(s) rather than individual names. Please read the Summary and Checklist in this Workbook.
Other Personal Services — Describe the type of service(s), the purpose or use and an estimated number of hours for each type of position. OPS is defined as compensation paid to persons, including substitute teachers not under contract, who are employed to provide temporary services to the program.  
Professional/Technical Services — Describe the services rendered by personnel, other than agency personnel employees, who provide specialized skills and knowledge. 
Contractual Services and/or Inter-agency agreements — Describe the services to be rendered and the type of entity or agency (name, if available).  
Travel — Describe each type of travel to be supported with project funds, such as conference(s), local travel, in- or out-of-district and out-of-state. Out-of-state travel requires approval in advance. 
Materials and Supplies — Describe the type of item to be purchased and its purpose or use. 
Capital Outlay — Describe the type of item/equipment to be purchased and its purpose or use.
Indirect Cost — Not permitted.
Wrap-around services — Refer to the Budget Examples.
Note that FDOE does not fund sales taxes. If an entity is not tax exempt, it will be responsible for these.
Expenses must be allowable, reasonable, necessary and allocable. Briefly explain each expense and why it is necessary. Be clear with equipment expenses without being so specific that there are problems if availability of an exact item changes. For clarity, you may provide notes on the determination of cost. For example: "$40,000 full-time salary at 1.0 FTE and 50% of effort is administrative, 50% allowable equals $20,000 budgeted." Explain terms such as "student services" and "wrap-around services."
 </t>
    </r>
  </si>
  <si>
    <t>For positions, list major job duties and explain if the allowable percentage of effort is less than 100%.</t>
  </si>
  <si>
    <t>Updated 6/13/2025</t>
  </si>
  <si>
    <r>
      <rPr>
        <b/>
        <sz val="12"/>
        <rFont val="Calibri"/>
        <family val="2"/>
        <scheme val="minor"/>
      </rPr>
      <t>Travel</t>
    </r>
    <r>
      <rPr>
        <sz val="12"/>
        <rFont val="Calibri"/>
        <family val="2"/>
        <scheme val="minor"/>
      </rPr>
      <t xml:space="preserve">. 
List how funds will be used (e.g., car rental, mileage). List each use for which you will request funding. Expenses must be reasonable, allowable, necessary and allocable.
Direct payments cannot be made to apprentices/preapprentices (but bus vouchers are  generally permissible as a wrap-around service under the appropriate expense code). 
Important: Use travel funds for instruction/student support purposes, not for administrative purposes.
Please review the updated </t>
    </r>
    <r>
      <rPr>
        <b/>
        <sz val="12"/>
        <rFont val="Calibri"/>
        <family val="2"/>
        <scheme val="minor"/>
      </rPr>
      <t>Budget Examples</t>
    </r>
    <r>
      <rPr>
        <sz val="12"/>
        <rFont val="Calibri"/>
        <family val="2"/>
        <scheme val="minor"/>
      </rPr>
      <t xml:space="preserve"> tab in this Workbook.</t>
    </r>
    <r>
      <rPr>
        <b/>
        <sz val="12"/>
        <rFont val="Calibri"/>
        <family val="2"/>
        <scheme val="minor"/>
      </rPr>
      <t xml:space="preserve">
Out-of-State Travel must be approved in advance. 
</t>
    </r>
    <r>
      <rPr>
        <sz val="12"/>
        <rFont val="Calibri"/>
        <family val="2"/>
        <scheme val="minor"/>
      </rPr>
      <t xml:space="preserve">If uncertain whether certain kinds of activities are unallowed, please contact PCOG@fldoe.org </t>
    </r>
    <r>
      <rPr>
        <b/>
        <sz val="12"/>
        <rFont val="Calibri"/>
        <family val="2"/>
        <scheme val="minor"/>
      </rPr>
      <t>before</t>
    </r>
    <r>
      <rPr>
        <sz val="12"/>
        <rFont val="Calibri"/>
        <family val="2"/>
        <scheme val="minor"/>
      </rPr>
      <t xml:space="preserve"> making travel arrangements.</t>
    </r>
    <r>
      <rPr>
        <b/>
        <sz val="12"/>
        <rFont val="Calibri"/>
        <family val="2"/>
        <scheme val="minor"/>
      </rPr>
      <t xml:space="preserve">
</t>
    </r>
    <r>
      <rPr>
        <sz val="12"/>
        <rFont val="Calibri"/>
        <family val="2"/>
        <scheme val="minor"/>
      </rPr>
      <t>Examples of possible conferences include those offered by the Florida Association for Career and Technical Education, by CareerSource Florida, by FDOE, etc.</t>
    </r>
  </si>
  <si>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apprentices/preapprentices
does your program project enrolling during the </t>
    </r>
    <r>
      <rPr>
        <b/>
        <sz val="14"/>
        <color rgb="FF000000"/>
        <rFont val="Calibri"/>
        <family val="2"/>
      </rPr>
      <t>2025–26</t>
    </r>
    <r>
      <rPr>
        <sz val="14"/>
        <color rgb="FF000000"/>
        <rFont val="Calibri"/>
        <family val="2"/>
      </rPr>
      <t xml:space="preserve"> grant period?
</t>
    </r>
    <r>
      <rPr>
        <b/>
        <i/>
        <sz val="14"/>
        <color rgb="FFFF0000"/>
        <rFont val="Calibri"/>
        <family val="2"/>
      </rPr>
      <t xml:space="preserve">ENROLLED ON OR AFTER 
JULY 1, 2025
</t>
    </r>
  </si>
  <si>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apprentices/preapprentices
does your program project enrolling during the </t>
    </r>
    <r>
      <rPr>
        <b/>
        <sz val="14"/>
        <color rgb="FF000000"/>
        <rFont val="Calibri"/>
        <family val="2"/>
      </rPr>
      <t>2026–27</t>
    </r>
    <r>
      <rPr>
        <sz val="14"/>
        <color rgb="FF000000"/>
        <rFont val="Calibri"/>
        <family val="2"/>
      </rPr>
      <t xml:space="preserve"> grant period?
</t>
    </r>
    <r>
      <rPr>
        <b/>
        <i/>
        <sz val="14"/>
        <color rgb="FFFF0000"/>
        <rFont val="Calibri"/>
        <family val="2"/>
      </rPr>
      <t>ENROLLED ON OR AFTER 
JULY 1, 2026</t>
    </r>
    <r>
      <rPr>
        <sz val="14"/>
        <color theme="1"/>
        <rFont val="Calibri"/>
        <family val="2"/>
      </rPr>
      <t xml:space="preserve">
</t>
    </r>
  </si>
  <si>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apprentices/preapprentices
does your program project enrolling during the </t>
    </r>
    <r>
      <rPr>
        <b/>
        <sz val="14"/>
        <color rgb="FF000000"/>
        <rFont val="Calibri"/>
        <family val="2"/>
      </rPr>
      <t xml:space="preserve">2027–28 </t>
    </r>
    <r>
      <rPr>
        <sz val="14"/>
        <color rgb="FF000000"/>
        <rFont val="Calibri"/>
        <family val="2"/>
      </rPr>
      <t xml:space="preserve">grant period?
</t>
    </r>
    <r>
      <rPr>
        <b/>
        <i/>
        <sz val="14"/>
        <color rgb="FFFF0000"/>
        <rFont val="Calibri"/>
        <family val="2"/>
      </rPr>
      <t>ENROLLED ON OR AFTER 
JULY 1, 2027</t>
    </r>
    <r>
      <rPr>
        <sz val="14"/>
        <color theme="1"/>
        <rFont val="Calibri"/>
        <family val="2"/>
      </rPr>
      <t xml:space="preserve">
</t>
    </r>
  </si>
  <si>
    <t>TAPS #26B019</t>
  </si>
  <si>
    <r>
      <t xml:space="preserve">How many registered apprentices/preapprentices
does your program anticipate </t>
    </r>
    <r>
      <rPr>
        <b/>
        <sz val="14"/>
        <color theme="1"/>
        <rFont val="Calibri"/>
        <family val="2"/>
        <scheme val="minor"/>
      </rPr>
      <t>completing</t>
    </r>
    <r>
      <rPr>
        <sz val="14"/>
        <color theme="1"/>
        <rFont val="Calibri"/>
        <family val="2"/>
        <scheme val="minor"/>
      </rPr>
      <t xml:space="preserve"> the program during 
the
</t>
    </r>
    <r>
      <rPr>
        <b/>
        <sz val="14"/>
        <color theme="1"/>
        <rFont val="Calibri"/>
        <family val="2"/>
        <scheme val="minor"/>
      </rPr>
      <t xml:space="preserve">2025–26 </t>
    </r>
    <r>
      <rPr>
        <sz val="14"/>
        <color theme="1"/>
        <rFont val="Calibri"/>
        <family val="2"/>
        <scheme val="minor"/>
      </rPr>
      <t xml:space="preserve">grant period from 
July 1 through June 30?
</t>
    </r>
    <r>
      <rPr>
        <b/>
        <i/>
        <sz val="14"/>
        <color theme="1"/>
        <rFont val="Calibri"/>
        <family val="2"/>
        <scheme val="minor"/>
      </rPr>
      <t>INCLUDE THOSE ENROLLED BEFORE JULY 1, 2025</t>
    </r>
    <r>
      <rPr>
        <sz val="14"/>
        <color theme="1"/>
        <rFont val="Calibri"/>
        <family val="2"/>
        <scheme val="minor"/>
      </rPr>
      <t xml:space="preserve">
</t>
    </r>
  </si>
  <si>
    <r>
      <t xml:space="preserve">How many registered apprentices/preapprentices
does your program anticipate </t>
    </r>
    <r>
      <rPr>
        <b/>
        <sz val="14"/>
        <color rgb="FF000000"/>
        <rFont val="Calibri"/>
        <family val="2"/>
      </rPr>
      <t>completing</t>
    </r>
    <r>
      <rPr>
        <sz val="14"/>
        <color rgb="FF000000"/>
        <rFont val="Calibri"/>
        <family val="2"/>
      </rPr>
      <t xml:space="preserve"> the program during the
</t>
    </r>
    <r>
      <rPr>
        <b/>
        <sz val="14"/>
        <color rgb="FF000000"/>
        <rFont val="Calibri"/>
        <family val="2"/>
      </rPr>
      <t xml:space="preserve">2026–27 </t>
    </r>
    <r>
      <rPr>
        <sz val="14"/>
        <color rgb="FF000000"/>
        <rFont val="Calibri"/>
        <family val="2"/>
      </rPr>
      <t xml:space="preserve">grant period from 
July 1 through June 30?
</t>
    </r>
    <r>
      <rPr>
        <b/>
        <sz val="14"/>
        <color rgb="FF000000"/>
        <rFont val="Calibri"/>
        <family val="2"/>
      </rPr>
      <t xml:space="preserve">
</t>
    </r>
    <r>
      <rPr>
        <b/>
        <i/>
        <sz val="14"/>
        <color rgb="FF000000"/>
        <rFont val="Calibri"/>
        <family val="2"/>
      </rPr>
      <t>INCLUDE THOSE ENROLLED BEFORE JULY 1, 2026</t>
    </r>
  </si>
  <si>
    <r>
      <t xml:space="preserve">How many registered apprentices/preapprentices
does your program anticipate </t>
    </r>
    <r>
      <rPr>
        <b/>
        <sz val="14"/>
        <color rgb="FF000000"/>
        <rFont val="Calibri"/>
        <family val="2"/>
      </rPr>
      <t>completing</t>
    </r>
    <r>
      <rPr>
        <sz val="14"/>
        <color rgb="FF000000"/>
        <rFont val="Calibri"/>
        <family val="2"/>
      </rPr>
      <t xml:space="preserve"> the program during the
</t>
    </r>
    <r>
      <rPr>
        <b/>
        <sz val="14"/>
        <color rgb="FF000000"/>
        <rFont val="Calibri"/>
        <family val="2"/>
      </rPr>
      <t>2027-28</t>
    </r>
    <r>
      <rPr>
        <sz val="14"/>
        <color rgb="FF000000"/>
        <rFont val="Calibri"/>
        <family val="2"/>
      </rPr>
      <t xml:space="preserve"> grant period from 
July 1 through June 30?
</t>
    </r>
    <r>
      <rPr>
        <b/>
        <i/>
        <sz val="14"/>
        <color rgb="FF000000"/>
        <rFont val="Calibri"/>
        <family val="2"/>
      </rPr>
      <t>INCLUDE THOSE ENROLLED BEFORE JULY 1, 2027</t>
    </r>
  </si>
  <si>
    <r>
      <t>Applicant Name (</t>
    </r>
    <r>
      <rPr>
        <i/>
        <sz val="12"/>
        <color theme="1"/>
        <rFont val="Calibri"/>
        <family val="2"/>
        <scheme val="minor"/>
      </rPr>
      <t>Fiscal Agent</t>
    </r>
    <r>
      <rPr>
        <sz val="12"/>
        <color theme="1"/>
        <rFont val="Calibri"/>
        <family val="2"/>
        <scheme val="minor"/>
      </rPr>
      <t xml:space="preserve">)
</t>
    </r>
    <r>
      <rPr>
        <i/>
        <sz val="12"/>
        <color theme="1"/>
        <rFont val="Calibri"/>
        <family val="2"/>
        <scheme val="minor"/>
      </rPr>
      <t xml:space="preserve">This is the name of the agency that will serve as the fiscal agent. Note that LEAs are typically the fiscal agent for high schools and technical colleges/charter technical career centers. List technical colleges/charter technical career centers in parentheses after the fiscal agent as in this example: Sunshine County School District (Sunshine Technical College). </t>
    </r>
  </si>
  <si>
    <r>
      <t>Applicant Type (</t>
    </r>
    <r>
      <rPr>
        <i/>
        <sz val="12"/>
        <color theme="1"/>
        <rFont val="Calibri"/>
        <family val="2"/>
        <scheme val="minor"/>
      </rPr>
      <t>Public High School, School District Career Center, Charter Technical Career Center, Florida College System Institution, State University System Institution or Other Authorized Entity</t>
    </r>
    <r>
      <rPr>
        <sz val="12"/>
        <color theme="1"/>
        <rFont val="Calibri"/>
        <family val="2"/>
        <scheme val="minor"/>
      </rPr>
      <t xml:space="preserve">)
</t>
    </r>
  </si>
  <si>
    <t>Yes. Even though efforts are made to improve and streamline the PCOG process whenever possible, enrollment must be reported in the following ways: 1) Report enrollment information as part of your quarterly reports to the PCOG team. 2) Work with your apprenticeship and training representative (ATR) to keep registrations for apprenticeship (RAPIDS) and preapprenticeship current. 3) If selected for monitoring, you will receive a brief enrollment survey that must be completed. 4) Local Education Agencies (LEAs) must follow data reporting requirements. Refer to the Division of Career and Adult Education, Office of Research and Evaluation:</t>
  </si>
  <si>
    <r>
      <t xml:space="preserve">Operating Program (Existing Program): </t>
    </r>
    <r>
      <rPr>
        <sz val="12"/>
        <color rgb="FF000000"/>
        <rFont val="Calibri"/>
        <family val="2"/>
      </rPr>
      <t>Project concepts for operation funds for existing registered apprenticeship or preapprenticeship programs are limited to those programs that are fully registered with the Florida Department of Education (state apprenticeship agency)</t>
    </r>
    <r>
      <rPr>
        <b/>
        <sz val="12"/>
        <color rgb="FF000000"/>
        <rFont val="Calibri"/>
        <family val="2"/>
      </rPr>
      <t xml:space="preserve"> that do not partner during the funding year with a local educational agency (LEA)/state university</t>
    </r>
    <r>
      <rPr>
        <sz val="12"/>
        <color rgb="FF000000"/>
        <rFont val="Calibri"/>
        <family val="2"/>
      </rPr>
      <t xml:space="preserve"> for related technical instruction. School districts and state colleges are classified as LEAs. LEAs typically serve as the fiscal and data-reporting agent for high schools, technical colleges/charter technical centers. PCOG funds may be used to support the operating costs of the program to recruit, train and graduate apprentices. Operating programs are eligible for up to $3,000 per apprentice and $1,500 per preapprentice, which is subject to the availability of funds and may be pro-rated. The number of actively enrolled apprentices/preapprentices will be verified through reporting. Operating programs should expect to be paid based on reimbursement. 
</t>
    </r>
  </si>
  <si>
    <t>If rows are added, verify total dollar amount.</t>
  </si>
  <si>
    <t>Why is PCOG funding necessary for your program?</t>
  </si>
  <si>
    <t>How many apprentices or preapprentices are currently registered in the program (per occupation if applicable)? Provide a separate number for those who are being trained and who will be registered.</t>
  </si>
  <si>
    <t>What is the annual capacity for training apprentices or preapprentices in the program? (This is the maximum number of seats available filled or unfilled for each occupation.)</t>
  </si>
  <si>
    <t xml:space="preserve">Discuss the strategies used to encourage successful enrollment  outcomes, such as completion or (preapprentices) transfer into an apprenticeship program. </t>
  </si>
  <si>
    <r>
      <t xml:space="preserve">Identify the applicant’s collaborative partnership(s), including businesses and/or Local Workforce Development Boards (i.e., CareerSource, Florida Ready to Work, etc.). Describe the specific roles, activities, expected contributions and if there will be an agreement/Memorandum of Understanding (MOU) in place for each of the partners. </t>
    </r>
    <r>
      <rPr>
        <b/>
        <sz val="12"/>
        <color theme="1"/>
        <rFont val="Calibri"/>
        <family val="2"/>
        <scheme val="minor"/>
      </rPr>
      <t>Required</t>
    </r>
    <r>
      <rPr>
        <sz val="12"/>
        <color theme="1"/>
        <rFont val="Calibri"/>
        <family val="2"/>
        <scheme val="minor"/>
      </rPr>
      <t xml:space="preserve">: As part of your answer, also discuss the role of all LEAs (including state colleges) or State University System Institutions, including the applicant. For technical colleges and charter technical career centers, list the LEA following this example: Sunshine County School District (Sunshine Technical College). </t>
    </r>
  </si>
  <si>
    <t xml:space="preserve">Provide a concise, high-level overview of what you seek to accomplish with your program during the award year, July 1–June 30. </t>
  </si>
  <si>
    <t>Describe the strategies and services that will be used to recruit and retain apprentices or preapprentices in the proposed program.</t>
  </si>
  <si>
    <t xml:space="preserve">Describe the applicant’s qualifications that support the success of a new apprenticeship or preapprenticeship program. </t>
  </si>
  <si>
    <t>Describe the applicant’s qualifications for successfully expanding a program. As part of the response, describe the applicant’s history of success including past performance outcomes, and its role (as sponsor, as LEA related instruction provider or as employer) in the registered apprenticeship or preapprenticeship program. The response should include:
a. How many years has the program been in operation?
b. How many apprentices or preapprentices were registered and actively trained in the program since July 1, 2024?
c. How many apprentices or preapprentices have completed the program in the last five (5) years?</t>
  </si>
  <si>
    <t>What is the total number of apprentices/preapprentices who were enrolled in this program at any point from July 1, 2023 until June 30, 2024? This includes those enrolled with PCOG or any other funding. If not applicable, type "N/A."</t>
  </si>
  <si>
    <t>What is the total number of apprentices/preapprentices who have been enrolled at any point from July 1, 2024 until the date you completed this Project Concept? The period until June 30, 2025, is not yet complete, so use currently available information. If this Project Concept is for a New program, write "N/A."</t>
  </si>
  <si>
    <r>
      <rPr>
        <b/>
        <sz val="12"/>
        <color theme="1"/>
        <rFont val="Calibri"/>
        <family val="2"/>
        <scheme val="minor"/>
      </rPr>
      <t>As of today</t>
    </r>
    <r>
      <rPr>
        <sz val="12"/>
        <color theme="1"/>
        <rFont val="Calibri"/>
        <family val="2"/>
        <scheme val="minor"/>
      </rPr>
      <t>, how many apprentices/preapprentices are currently enrolled in this program? Do not include students who are no longer active (i.e., completed, cancelled for any reason, etc.). For New programs, this number will be 0. There will be opportunity to provide completion information elsewhere in this Workbook.</t>
    </r>
  </si>
  <si>
    <r>
      <t xml:space="preserve">What is the total number apprentices/preapprentices you expect to be actively enrolled in the program as of July 1, 2025?  Include students who enrolled before July 1, but do not include students you expect to no longer be active as of July 1, 2025 (i.e., completed, cancelled, etc.). This should match the amount reported on the </t>
    </r>
    <r>
      <rPr>
        <b/>
        <sz val="12"/>
        <color theme="1"/>
        <rFont val="Calibri"/>
        <family val="2"/>
        <scheme val="minor"/>
      </rPr>
      <t>Enrollment Table</t>
    </r>
    <r>
      <rPr>
        <sz val="12"/>
        <color theme="1"/>
        <rFont val="Calibri"/>
        <family val="2"/>
        <scheme val="minor"/>
      </rPr>
      <t>.</t>
    </r>
  </si>
  <si>
    <t>What is the total number of apprentices/preapprentices you expect to be enrolled at any point from July 1, 2025 until June 30, 2026? (FDOE may request clarification if there is a major difference between the expected and actual enrollment.) All categories (New, Expansion and Operating) should type a number.</t>
  </si>
  <si>
    <t xml:space="preserve">If you expect to travel, please describe and explain the justification. (If this Project Concept is selected, you will need to further discuss out-of-state travel the PCOG Team for approval.) </t>
  </si>
  <si>
    <r>
      <rPr>
        <b/>
        <sz val="12"/>
        <color theme="1"/>
        <rFont val="Calibri"/>
        <family val="2"/>
        <scheme val="minor"/>
      </rPr>
      <t>New and Expansion Programs Only</t>
    </r>
    <r>
      <rPr>
        <sz val="12"/>
        <color theme="1"/>
        <rFont val="Calibri"/>
        <family val="2"/>
        <scheme val="minor"/>
      </rPr>
      <t>: Funding requested per anticipated enrollee. This auto-populates from the funding requested in General Information, and the total expected enrollment from the Enrollment Tables. Proofread this amount before submitting. If this does not populate correctly, note in the justification for the amount requested below</t>
    </r>
    <r>
      <rPr>
        <b/>
        <sz val="12"/>
        <color theme="1"/>
        <rFont val="Calibri"/>
        <family val="2"/>
        <scheme val="minor"/>
      </rPr>
      <t>.</t>
    </r>
    <r>
      <rPr>
        <sz val="12"/>
        <color theme="1"/>
        <rFont val="Calibri"/>
        <family val="2"/>
        <scheme val="minor"/>
      </rPr>
      <t xml:space="preserve"> FDOE may request additional clarification if actual enrollment is substantially lower than the projected amount.</t>
    </r>
  </si>
  <si>
    <r>
      <rPr>
        <b/>
        <sz val="12"/>
        <color theme="1"/>
        <rFont val="Calibri"/>
        <family val="2"/>
        <scheme val="minor"/>
      </rPr>
      <t>Operating Programs Only</t>
    </r>
    <r>
      <rPr>
        <sz val="12"/>
        <color theme="1"/>
        <rFont val="Calibri"/>
        <family val="2"/>
        <scheme val="minor"/>
      </rPr>
      <t>: Funding requested per anticipated enrollee. This auto-populates from the funding requested in General Information, and the total expected enrollment from the Enrollment Tables. Operating programs are eligible for $3,000 per apprentice and $1,500 per preapprentice. Proofread this amount before submitting. If this does not populate correctly, note in the justification for the amount requested below.  FDOE may request additional clarification if actual enrollment is substantially lower than the projected amount.</t>
    </r>
  </si>
  <si>
    <t>For Operating and Expansion programs, was at least one apprentice/preapprentice enrolled at any point in the program between July 1, 2024, and June 30, 2025? If not, please explain. For New programs, write, "N/A."</t>
  </si>
  <si>
    <r>
      <t xml:space="preserve">How many of the apprentices/preapprentices in the previous response do you anticipate will no longer be enrolled as of June 30, 2026? Please explain. This could, for example, be due to expected completions, transfers, non-attendance, etc. Though difficult to provide an exact number, estimate to the best of your ability. This should match the amount reported on the </t>
    </r>
    <r>
      <rPr>
        <b/>
        <sz val="12"/>
        <color theme="1"/>
        <rFont val="Calibri"/>
        <family val="2"/>
        <scheme val="minor"/>
      </rPr>
      <t>Enrollment Table</t>
    </r>
    <r>
      <rPr>
        <sz val="12"/>
        <color theme="1"/>
        <rFont val="Calibri"/>
        <family val="2"/>
        <scheme val="minor"/>
      </rPr>
      <t>.</t>
    </r>
  </si>
  <si>
    <r>
      <t xml:space="preserve">Describe how the program will be expanded.* The response should include: 
a. For each registered occupation, indicate the number of seats currently available and the number of seats by which the program will be expanded. For example, "HVAC: 25 capacity/1 vacant/20 expansion."
b. If the expansion includes the addition of one or more occupations, state the occupations that will be added and the number of available seats in each.
*See the provision for expansion programs located in the </t>
    </r>
    <r>
      <rPr>
        <b/>
        <sz val="12"/>
        <color theme="1"/>
        <rFont val="Calibri"/>
        <family val="2"/>
        <scheme val="minor"/>
      </rPr>
      <t>Guidance</t>
    </r>
    <r>
      <rPr>
        <sz val="12"/>
        <color theme="1"/>
        <rFont val="Calibri"/>
        <family val="2"/>
        <scheme val="minor"/>
      </rPr>
      <t xml:space="preserve"> tab.</t>
    </r>
  </si>
  <si>
    <r>
      <t xml:space="preserve">How many program enrollees do your LEAs (including state colleges)/state universities that provide RTI anticipate reporting for the period from July 1 though June 30? List name (number) for each of these entities in the format illustrated by these examples: </t>
    </r>
    <r>
      <rPr>
        <b/>
        <u/>
        <sz val="14"/>
        <rFont val="Calibri"/>
        <family val="2"/>
        <scheme val="minor"/>
      </rPr>
      <t>Sunshine State College (15), Sunshine County School District (Sunshine Technical College, 15)</t>
    </r>
    <r>
      <rPr>
        <b/>
        <sz val="14"/>
        <rFont val="Calibri"/>
        <family val="2"/>
        <scheme val="minor"/>
      </rPr>
      <t>. If not applicable, type "N/A."</t>
    </r>
  </si>
  <si>
    <t>For assistance with the Registered Apprenticeship Partners Information Database
     System (RAPIDS), contact your FDOE Apprenticeship and Training 
     Representative (ATR).</t>
  </si>
  <si>
    <t xml:space="preserve">    project. Item 7 is how much funding is being requested for this line-item from the award.</t>
  </si>
  <si>
    <t xml:space="preserve">Under Item 7, list the budgeted amount after the calculations for FTE and percentage allocated to this </t>
  </si>
  <si>
    <t>Completers</t>
  </si>
  <si>
    <r>
      <t xml:space="preserve">This applies to the applicant and partners. If applicable, list all LEAs (including state colleges) and state universities that will provide related technical instruction (RTI). For technical colleges/chater technical career centers, list the LEA that serves as the fiscal agent using this format: </t>
    </r>
    <r>
      <rPr>
        <b/>
        <u/>
        <sz val="14"/>
        <rFont val="Calibri"/>
        <family val="2"/>
        <scheme val="minor"/>
      </rPr>
      <t>Sunshine County School District (Sunshine Technical College)</t>
    </r>
    <r>
      <rPr>
        <b/>
        <sz val="14"/>
        <rFont val="Calibri"/>
        <family val="2"/>
        <scheme val="minor"/>
      </rPr>
      <t xml:space="preserve">. LEAs (including state colleges) must meet state enrollment data reporting requirements. (State universities must also follow the appropriate enrollment data reporting requirements.) If not applicable, type "N/A." </t>
    </r>
  </si>
  <si>
    <t xml:space="preserve">List all other partners providing RTI. If not applicable, type "N/A."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</si>
</sst>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164" formatCode="[$-F800]dddd\,\ mmmm\ dd\,\ yyyy"/>
    <numFmt numFmtId="165" formatCode="0.0"/>
    <numFmt numFmtId="166" formatCode="&quot;$&quot;#,##0"/>
    <numFmt numFmtId="167" formatCode="mm/dd/yy;@"/>
  </numFmts>
  <fonts count="79" x14ac:knownFonts="1">
    <font>
      <sz val="11"/>
      <color theme="1"/>
      <name val="Calibri"/>
      <family val="2"/>
      <scheme val="minor"/>
    </font>
    <font>
      <sz val="12"/>
      <color theme="1"/>
      <name val="Calibri"/>
      <family val="2"/>
      <scheme val="minor"/>
    </font>
    <font>
      <sz val="14"/>
      <color theme="1"/>
      <name val="Calibri"/>
      <family val="2"/>
      <scheme val="minor"/>
    </font>
    <font>
      <b/>
      <sz val="24"/>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4"/>
      <name val="Calibri"/>
      <family val="2"/>
      <scheme val="minor"/>
    </font>
    <font>
      <sz val="72"/>
      <name val="Calibri"/>
      <family val="2"/>
      <scheme val="minor"/>
    </font>
    <font>
      <sz val="11"/>
      <color theme="1"/>
      <name val="Wingdings 3"/>
      <family val="1"/>
      <charset val="2"/>
    </font>
    <font>
      <b/>
      <sz val="24"/>
      <name val="Calibri"/>
      <family val="2"/>
      <scheme val="minor"/>
    </font>
    <font>
      <b/>
      <sz val="12"/>
      <name val="Times New Roman"/>
      <family val="1"/>
    </font>
    <font>
      <sz val="12"/>
      <name val="Times New Roman"/>
      <family val="1"/>
    </font>
    <font>
      <sz val="11"/>
      <color indexed="8"/>
      <name val="Calibri"/>
      <family val="2"/>
    </font>
    <font>
      <sz val="16"/>
      <color theme="1"/>
      <name val="Calibri"/>
      <family val="2"/>
      <scheme val="minor"/>
    </font>
    <font>
      <sz val="11"/>
      <name val="Calibri"/>
      <family val="2"/>
      <scheme val="minor"/>
    </font>
    <font>
      <sz val="14"/>
      <color rgb="FF000000"/>
      <name val="Calibri"/>
      <family val="2"/>
    </font>
    <font>
      <b/>
      <sz val="14"/>
      <color rgb="FF000000"/>
      <name val="Calibri"/>
      <family val="2"/>
    </font>
    <font>
      <sz val="11"/>
      <color rgb="FF000000"/>
      <name val="Calibri"/>
      <family val="2"/>
    </font>
    <font>
      <b/>
      <u/>
      <sz val="14"/>
      <color rgb="FF000000"/>
      <name val="Calibri"/>
      <family val="2"/>
    </font>
    <font>
      <b/>
      <i/>
      <sz val="14"/>
      <color rgb="FFFF0000"/>
      <name val="Calibri"/>
      <family val="2"/>
    </font>
    <font>
      <sz val="14"/>
      <color theme="1"/>
      <name val="Calibri"/>
      <family val="2"/>
    </font>
    <font>
      <sz val="24"/>
      <name val="Calibri"/>
      <family val="2"/>
      <scheme val="minor"/>
    </font>
    <font>
      <sz val="18"/>
      <color rgb="FFC00000"/>
      <name val="Calibri"/>
      <family val="2"/>
      <scheme val="minor"/>
    </font>
    <font>
      <b/>
      <i/>
      <u/>
      <sz val="14"/>
      <name val="Calibri"/>
      <family val="2"/>
      <scheme val="minor"/>
    </font>
    <font>
      <i/>
      <sz val="14"/>
      <name val="Calibri"/>
      <family val="2"/>
      <scheme val="minor"/>
    </font>
    <font>
      <b/>
      <u/>
      <sz val="14"/>
      <name val="Calibri"/>
      <family val="2"/>
      <scheme val="minor"/>
    </font>
    <font>
      <u/>
      <sz val="14"/>
      <name val="Calibri"/>
      <family val="2"/>
      <scheme val="minor"/>
    </font>
    <font>
      <b/>
      <sz val="14"/>
      <name val="Calibri"/>
      <family val="2"/>
      <scheme val="minor"/>
    </font>
    <font>
      <i/>
      <u/>
      <sz val="14"/>
      <name val="Calibri"/>
      <family val="2"/>
      <scheme val="minor"/>
    </font>
    <font>
      <b/>
      <sz val="14"/>
      <color theme="1"/>
      <name val="Calibri"/>
      <family val="2"/>
      <scheme val="minor"/>
    </font>
    <font>
      <b/>
      <sz val="10"/>
      <name val="Times New Roman"/>
      <family val="1"/>
    </font>
    <font>
      <sz val="11"/>
      <name val="Times New Roman"/>
      <family val="1"/>
    </font>
    <font>
      <sz val="8"/>
      <name val="Calibri"/>
      <family val="2"/>
      <scheme val="minor"/>
    </font>
    <font>
      <u/>
      <sz val="11"/>
      <color theme="10"/>
      <name val="Calibri"/>
      <family val="2"/>
      <scheme val="minor"/>
    </font>
    <font>
      <b/>
      <sz val="12"/>
      <color theme="1"/>
      <name val="Calibri"/>
      <family val="2"/>
      <scheme val="minor"/>
    </font>
    <font>
      <sz val="18"/>
      <name val="Calibri"/>
      <family val="2"/>
      <scheme val="minor"/>
    </font>
    <font>
      <sz val="12"/>
      <name val="Calibri"/>
      <family val="2"/>
      <scheme val="minor"/>
    </font>
    <font>
      <sz val="12"/>
      <color rgb="FF000000"/>
      <name val="Calibri"/>
      <family val="2"/>
    </font>
    <font>
      <b/>
      <sz val="12"/>
      <color rgb="FF000000"/>
      <name val="Calibri"/>
      <family val="2"/>
    </font>
    <font>
      <u/>
      <sz val="12"/>
      <color theme="10"/>
      <name val="Calibri"/>
      <family val="2"/>
      <scheme val="minor"/>
    </font>
    <font>
      <sz val="16"/>
      <name val="Calibri"/>
      <family val="2"/>
      <scheme val="minor"/>
    </font>
    <font>
      <b/>
      <sz val="12"/>
      <name val="Calibri"/>
      <family val="2"/>
      <scheme val="minor"/>
    </font>
    <font>
      <sz val="10"/>
      <color rgb="FF000000"/>
      <name val="Times New Roman"/>
      <family val="1"/>
    </font>
    <font>
      <sz val="14"/>
      <color theme="0"/>
      <name val="Calibri"/>
      <family val="2"/>
      <scheme val="minor"/>
    </font>
    <font>
      <b/>
      <u/>
      <sz val="12"/>
      <color theme="1"/>
      <name val="Calibri"/>
      <family val="2"/>
      <scheme val="minor"/>
    </font>
    <font>
      <u/>
      <sz val="12"/>
      <color theme="1"/>
      <name val="Calibri"/>
      <family val="2"/>
      <scheme val="minor"/>
    </font>
    <font>
      <b/>
      <sz val="16"/>
      <color theme="1"/>
      <name val="Calibri"/>
      <family val="2"/>
      <scheme val="minor"/>
    </font>
    <font>
      <sz val="18"/>
      <color theme="1"/>
      <name val="Calibri"/>
      <family val="2"/>
      <scheme val="minor"/>
    </font>
    <font>
      <sz val="24"/>
      <color theme="1"/>
      <name val="Calibri"/>
      <family val="2"/>
      <scheme val="minor"/>
    </font>
    <font>
      <sz val="12"/>
      <color theme="1"/>
      <name val="Arial"/>
      <family val="2"/>
    </font>
    <font>
      <b/>
      <sz val="14"/>
      <color rgb="FFFF0000"/>
      <name val="Calibri"/>
      <family val="2"/>
      <scheme val="minor"/>
    </font>
    <font>
      <sz val="14"/>
      <color rgb="FFFF0000"/>
      <name val="Calibri"/>
      <family val="2"/>
      <scheme val="minor"/>
    </font>
    <font>
      <i/>
      <sz val="12"/>
      <color theme="1"/>
      <name val="Calibri"/>
      <family val="2"/>
      <scheme val="minor"/>
    </font>
    <font>
      <i/>
      <sz val="12"/>
      <color rgb="FF000000"/>
      <name val="Calibri"/>
      <family val="2"/>
    </font>
    <font>
      <sz val="12"/>
      <color rgb="FF000000"/>
      <name val="Calibri"/>
      <family val="2"/>
      <scheme val="minor"/>
    </font>
    <font>
      <i/>
      <sz val="12"/>
      <color rgb="FF000000"/>
      <name val="Calibri"/>
      <family val="2"/>
      <scheme val="minor"/>
    </font>
    <font>
      <sz val="14"/>
      <color rgb="FFC00000"/>
      <name val="Calibri"/>
      <family val="2"/>
      <scheme val="minor"/>
    </font>
    <font>
      <b/>
      <sz val="14"/>
      <color indexed="8"/>
      <name val="Calibri"/>
      <family val="2"/>
      <scheme val="minor"/>
    </font>
    <font>
      <sz val="14"/>
      <color indexed="8"/>
      <name val="Calibri"/>
      <family val="2"/>
      <scheme val="minor"/>
    </font>
    <font>
      <b/>
      <sz val="14"/>
      <color rgb="FF000000"/>
      <name val="Calibri"/>
      <family val="2"/>
      <scheme val="minor"/>
    </font>
    <font>
      <i/>
      <sz val="14"/>
      <color indexed="8"/>
      <name val="Calibri"/>
      <family val="2"/>
      <scheme val="minor"/>
    </font>
    <font>
      <sz val="12"/>
      <color theme="1"/>
      <name val="Wingdings 3"/>
      <family val="1"/>
      <charset val="2"/>
    </font>
    <font>
      <sz val="12"/>
      <color theme="10"/>
      <name val="Calibri"/>
      <family val="2"/>
      <scheme val="minor"/>
    </font>
    <font>
      <u/>
      <sz val="20"/>
      <color theme="1"/>
      <name val="Calibri"/>
      <family val="2"/>
      <scheme val="minor"/>
    </font>
    <font>
      <sz val="12"/>
      <color rgb="FF000000"/>
      <name val="Calibri"/>
      <family val="2"/>
    </font>
    <font>
      <sz val="12"/>
      <color rgb="FFFF0000"/>
      <name val="Calibri"/>
      <family val="2"/>
    </font>
    <font>
      <sz val="12"/>
      <color rgb="FF000000"/>
      <name val="Times New Roman"/>
      <family val="1"/>
    </font>
    <font>
      <b/>
      <sz val="12"/>
      <color rgb="FF000000"/>
      <name val="Times New Roman"/>
      <family val="1"/>
    </font>
    <font>
      <b/>
      <i/>
      <u/>
      <sz val="14"/>
      <color rgb="FF000000"/>
      <name val="Calibri"/>
      <family val="2"/>
    </font>
    <font>
      <i/>
      <sz val="14"/>
      <color rgb="FF000000"/>
      <name val="Calibri"/>
      <family val="2"/>
    </font>
    <font>
      <sz val="12"/>
      <color theme="1"/>
      <name val="Calibri"/>
      <family val="2"/>
    </font>
    <font>
      <sz val="14"/>
      <color rgb="FF000000"/>
      <name val="Calibri"/>
      <family val="2"/>
      <scheme val="minor"/>
    </font>
    <font>
      <b/>
      <sz val="16"/>
      <name val="Calibri"/>
      <family val="2"/>
      <scheme val="minor"/>
    </font>
    <font>
      <b/>
      <u/>
      <sz val="14"/>
      <color theme="1"/>
      <name val="Calibri"/>
      <family val="2"/>
      <scheme val="minor"/>
    </font>
    <font>
      <b/>
      <i/>
      <sz val="14"/>
      <color rgb="FFFF0000"/>
      <name val="Calibri"/>
      <family val="2"/>
      <scheme val="minor"/>
    </font>
    <font>
      <b/>
      <u/>
      <sz val="14"/>
      <color rgb="FF000000"/>
      <name val="Calibri"/>
      <family val="2"/>
      <scheme val="minor"/>
    </font>
    <font>
      <b/>
      <i/>
      <sz val="14"/>
      <color theme="1"/>
      <name val="Calibri"/>
      <family val="2"/>
      <scheme val="minor"/>
    </font>
    <font>
      <b/>
      <i/>
      <sz val="14"/>
      <color rgb="FF000000"/>
      <name val="Calibri"/>
      <family val="2"/>
    </font>
  </fonts>
  <fills count="17">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indexed="22"/>
        <bgColor indexed="64"/>
      </patternFill>
    </fill>
    <fill>
      <patternFill patternType="solid">
        <fgColor rgb="FFFFFF00"/>
        <bgColor indexed="64"/>
      </patternFill>
    </fill>
    <fill>
      <patternFill patternType="solid">
        <fgColor rgb="FFDDEBF7"/>
        <bgColor indexed="64"/>
      </patternFill>
    </fill>
    <fill>
      <patternFill patternType="solid">
        <fgColor rgb="FF9BC2E6"/>
        <bgColor indexed="64"/>
      </patternFill>
    </fill>
    <fill>
      <patternFill patternType="solid">
        <fgColor theme="0"/>
        <bgColor indexed="64"/>
      </patternFill>
    </fill>
    <fill>
      <patternFill patternType="solid">
        <fgColor theme="4" tint="0.3999450666829432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indexed="64"/>
      </right>
      <top style="medium">
        <color indexed="64"/>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5">
    <xf numFmtId="0" fontId="0" fillId="0" borderId="0"/>
    <xf numFmtId="9" fontId="5" fillId="0" borderId="0" applyFont="0" applyFill="0" applyBorder="0" applyAlignment="0" applyProtection="0"/>
    <xf numFmtId="44" fontId="13" fillId="0" borderId="0" applyFont="0" applyFill="0" applyBorder="0" applyAlignment="0" applyProtection="0"/>
    <xf numFmtId="0" fontId="34" fillId="0" borderId="0" applyNumberFormat="0" applyFill="0" applyBorder="0" applyAlignment="0" applyProtection="0"/>
    <xf numFmtId="0" fontId="43" fillId="0" borderId="0"/>
  </cellStyleXfs>
  <cellXfs count="415">
    <xf numFmtId="0" fontId="0" fillId="0" borderId="0" xfId="0"/>
    <xf numFmtId="0" fontId="0" fillId="0" borderId="0" xfId="0" applyProtection="1">
      <protection locked="0"/>
    </xf>
    <xf numFmtId="0" fontId="0" fillId="0" borderId="0" xfId="0" applyAlignment="1" applyProtection="1">
      <alignment vertical="top"/>
      <protection locked="0"/>
    </xf>
    <xf numFmtId="0" fontId="2" fillId="0" borderId="0" xfId="0" applyFont="1" applyProtection="1">
      <protection locked="0"/>
    </xf>
    <xf numFmtId="0" fontId="8" fillId="0" borderId="0" xfId="0" applyFont="1" applyAlignment="1" applyProtection="1">
      <alignment vertical="top"/>
      <protection locked="0"/>
    </xf>
    <xf numFmtId="0" fontId="2" fillId="0" borderId="0" xfId="0" applyFont="1"/>
    <xf numFmtId="0" fontId="4" fillId="0" borderId="0" xfId="0" applyFont="1"/>
    <xf numFmtId="0" fontId="4" fillId="0" borderId="0" xfId="0" applyFont="1" applyProtection="1">
      <protection locked="0"/>
    </xf>
    <xf numFmtId="0" fontId="4" fillId="0" borderId="0" xfId="0" applyFont="1" applyAlignment="1">
      <alignment vertical="center"/>
    </xf>
    <xf numFmtId="0" fontId="12" fillId="0" borderId="0" xfId="0" applyFont="1" applyAlignment="1">
      <alignment vertical="center" wrapText="1"/>
    </xf>
    <xf numFmtId="0" fontId="9" fillId="0" borderId="0" xfId="0" applyFont="1"/>
    <xf numFmtId="0" fontId="10" fillId="5" borderId="1" xfId="0" applyFont="1" applyFill="1" applyBorder="1" applyAlignment="1">
      <alignment horizontal="center" vertical="center"/>
    </xf>
    <xf numFmtId="0" fontId="14" fillId="4" borderId="1" xfId="0" applyFont="1" applyFill="1" applyBorder="1" applyAlignment="1">
      <alignment horizontal="center" vertical="center"/>
    </xf>
    <xf numFmtId="0" fontId="2" fillId="0" borderId="2" xfId="0" applyFont="1" applyBorder="1" applyAlignment="1">
      <alignment horizontal="center" vertical="center"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28" fillId="0" borderId="15" xfId="0" applyFont="1" applyBorder="1" applyAlignment="1">
      <alignment horizontal="left" vertical="top"/>
    </xf>
    <xf numFmtId="0" fontId="15" fillId="0" borderId="9" xfId="0" applyFont="1" applyBorder="1" applyProtection="1">
      <protection locked="0"/>
    </xf>
    <xf numFmtId="0" fontId="15" fillId="0" borderId="10" xfId="0" applyFont="1" applyBorder="1" applyProtection="1">
      <protection locked="0"/>
    </xf>
    <xf numFmtId="0" fontId="7" fillId="0" borderId="10" xfId="0" applyFont="1" applyBorder="1" applyAlignment="1">
      <alignment horizontal="left" vertical="top" indent="4"/>
    </xf>
    <xf numFmtId="0" fontId="7" fillId="0" borderId="11" xfId="0" applyFont="1" applyBorder="1"/>
    <xf numFmtId="0" fontId="11" fillId="0" borderId="0" xfId="0" applyFont="1" applyAlignment="1">
      <alignment horizontal="left"/>
    </xf>
    <xf numFmtId="0" fontId="31" fillId="0" borderId="0" xfId="0" applyFont="1" applyAlignment="1">
      <alignment horizontal="left"/>
    </xf>
    <xf numFmtId="0" fontId="32" fillId="0" borderId="0" xfId="0" applyFont="1" applyAlignment="1">
      <alignment horizontal="left"/>
    </xf>
    <xf numFmtId="0" fontId="2" fillId="0" borderId="1" xfId="0" applyFont="1" applyBorder="1" applyAlignment="1" applyProtection="1">
      <alignment horizontal="center" vertical="center" wrapText="1"/>
      <protection locked="0"/>
    </xf>
    <xf numFmtId="0" fontId="4" fillId="0" borderId="0" xfId="0" applyFont="1" applyAlignment="1">
      <alignment horizontal="left"/>
    </xf>
    <xf numFmtId="0" fontId="18" fillId="0" borderId="15" xfId="0" applyFont="1" applyBorder="1" applyAlignment="1">
      <alignment horizontal="left" vertical="top" wrapText="1"/>
    </xf>
    <xf numFmtId="0" fontId="22" fillId="2" borderId="12" xfId="0" applyFont="1" applyFill="1" applyBorder="1" applyAlignment="1">
      <alignment horizontal="center" wrapText="1"/>
    </xf>
    <xf numFmtId="0" fontId="15" fillId="0" borderId="21" xfId="0" applyFont="1" applyBorder="1"/>
    <xf numFmtId="0" fontId="7" fillId="8" borderId="21" xfId="0" applyFont="1" applyFill="1" applyBorder="1" applyAlignment="1">
      <alignment horizontal="center" vertical="center" wrapText="1"/>
    </xf>
    <xf numFmtId="0" fontId="36" fillId="9" borderId="21" xfId="0" applyFont="1" applyFill="1" applyBorder="1" applyAlignment="1">
      <alignment horizontal="center" vertical="center" wrapText="1"/>
    </xf>
    <xf numFmtId="164" fontId="37" fillId="0" borderId="21" xfId="0" applyNumberFormat="1" applyFont="1" applyBorder="1" applyAlignment="1">
      <alignment horizontal="center" vertical="center"/>
    </xf>
    <xf numFmtId="0" fontId="16" fillId="0" borderId="1" xfId="0" applyFont="1" applyBorder="1" applyAlignment="1" applyProtection="1">
      <alignment horizontal="center" vertical="center" wrapText="1"/>
      <protection locked="0"/>
    </xf>
    <xf numFmtId="0" fontId="37" fillId="0" borderId="21" xfId="0" applyFont="1" applyBorder="1" applyAlignment="1">
      <alignment horizontal="center" vertical="center" wrapText="1"/>
    </xf>
    <xf numFmtId="0" fontId="4" fillId="0" borderId="12" xfId="0" applyFont="1" applyBorder="1" applyAlignment="1">
      <alignment vertical="top"/>
    </xf>
    <xf numFmtId="0" fontId="4" fillId="0" borderId="12" xfId="0" applyFont="1" applyBorder="1" applyAlignment="1">
      <alignment vertical="top" wrapText="1"/>
    </xf>
    <xf numFmtId="0" fontId="38" fillId="0" borderId="15" xfId="0" applyFont="1" applyBorder="1" applyAlignment="1">
      <alignment horizontal="left" vertical="top" wrapText="1"/>
    </xf>
    <xf numFmtId="0" fontId="39" fillId="0" borderId="15" xfId="0" applyFont="1" applyBorder="1" applyAlignment="1">
      <alignment horizontal="left" vertical="top" wrapText="1"/>
    </xf>
    <xf numFmtId="0" fontId="38" fillId="0" borderId="15" xfId="0" applyFont="1" applyBorder="1" applyAlignment="1">
      <alignment vertical="top" wrapText="1"/>
    </xf>
    <xf numFmtId="0" fontId="40" fillId="0" borderId="15" xfId="3" applyFont="1" applyBorder="1" applyAlignment="1">
      <alignment vertical="top" wrapText="1"/>
    </xf>
    <xf numFmtId="0" fontId="0" fillId="0" borderId="15" xfId="0" applyBorder="1"/>
    <xf numFmtId="0" fontId="0" fillId="0" borderId="15" xfId="0" applyBorder="1" applyProtection="1">
      <protection locked="0"/>
    </xf>
    <xf numFmtId="0" fontId="4" fillId="0" borderId="1" xfId="0" applyFont="1" applyBorder="1" applyAlignment="1">
      <alignment horizontal="left" vertical="center" wrapText="1"/>
    </xf>
    <xf numFmtId="0" fontId="38" fillId="0" borderId="1" xfId="0" applyFont="1" applyBorder="1" applyAlignment="1">
      <alignment horizontal="left" vertical="top" wrapText="1"/>
    </xf>
    <xf numFmtId="0" fontId="10" fillId="5" borderId="16" xfId="0" applyFont="1" applyFill="1" applyBorder="1" applyAlignment="1" applyProtection="1">
      <alignment horizontal="centerContinuous" vertical="top"/>
      <protection locked="0"/>
    </xf>
    <xf numFmtId="0" fontId="10" fillId="5" borderId="18" xfId="0" applyFont="1" applyFill="1" applyBorder="1" applyAlignment="1" applyProtection="1">
      <alignment horizontal="centerContinuous" vertical="top"/>
      <protection locked="0"/>
    </xf>
    <xf numFmtId="0" fontId="10" fillId="5" borderId="17" xfId="0" applyFont="1" applyFill="1" applyBorder="1" applyAlignment="1" applyProtection="1">
      <alignment horizontal="centerContinuous" vertical="top"/>
      <protection locked="0"/>
    </xf>
    <xf numFmtId="0" fontId="10" fillId="5" borderId="24" xfId="0" applyFont="1" applyFill="1" applyBorder="1" applyAlignment="1">
      <alignment horizontal="centerContinuous" vertical="top"/>
    </xf>
    <xf numFmtId="0" fontId="10" fillId="5" borderId="25" xfId="0" applyFont="1" applyFill="1" applyBorder="1" applyAlignment="1">
      <alignment horizontal="centerContinuous" vertical="top"/>
    </xf>
    <xf numFmtId="9" fontId="0" fillId="0" borderId="0" xfId="0" applyNumberFormat="1" applyProtection="1">
      <protection locked="0"/>
    </xf>
    <xf numFmtId="14" fontId="0" fillId="0" borderId="0" xfId="0" applyNumberFormat="1"/>
    <xf numFmtId="0" fontId="0" fillId="0" borderId="12" xfId="0" applyBorder="1" applyAlignment="1">
      <alignment horizontal="centerContinuous"/>
    </xf>
    <xf numFmtId="0" fontId="10" fillId="9" borderId="1" xfId="0" applyFont="1" applyFill="1" applyBorder="1" applyAlignment="1">
      <alignment horizontal="centerContinuous" vertical="center"/>
    </xf>
    <xf numFmtId="0" fontId="0" fillId="9" borderId="0" xfId="0" applyFill="1" applyAlignment="1">
      <alignment horizontal="centerContinuous"/>
    </xf>
    <xf numFmtId="0" fontId="14" fillId="0" borderId="12" xfId="0" applyFont="1" applyBorder="1" applyAlignment="1">
      <alignment horizontal="centerContinuous"/>
    </xf>
    <xf numFmtId="0" fontId="4" fillId="0" borderId="12" xfId="0" applyFont="1" applyBorder="1"/>
    <xf numFmtId="0" fontId="4" fillId="0" borderId="15" xfId="0" applyFont="1" applyBorder="1" applyAlignment="1">
      <alignment horizontal="left" vertical="top"/>
    </xf>
    <xf numFmtId="0" fontId="37" fillId="0" borderId="15" xfId="0" applyFont="1" applyBorder="1" applyAlignment="1">
      <alignment horizontal="left" vertical="top"/>
    </xf>
    <xf numFmtId="0" fontId="4" fillId="0" borderId="15" xfId="0" applyFont="1" applyBorder="1" applyAlignment="1">
      <alignment horizontal="left" vertical="top" wrapText="1"/>
    </xf>
    <xf numFmtId="0" fontId="0" fillId="0" borderId="0" xfId="0" applyAlignment="1">
      <alignment wrapText="1"/>
    </xf>
    <xf numFmtId="0" fontId="10" fillId="5" borderId="15" xfId="0" applyFont="1" applyFill="1" applyBorder="1" applyAlignment="1">
      <alignment horizontal="center" vertical="top"/>
    </xf>
    <xf numFmtId="0" fontId="14" fillId="4" borderId="15" xfId="0" applyFont="1" applyFill="1" applyBorder="1" applyAlignment="1">
      <alignment horizontal="center" vertical="top"/>
    </xf>
    <xf numFmtId="0" fontId="41" fillId="0" borderId="12" xfId="0" applyFont="1" applyBorder="1" applyAlignment="1">
      <alignment horizontal="center" vertical="top"/>
    </xf>
    <xf numFmtId="0" fontId="0" fillId="0" borderId="0" xfId="0" applyAlignment="1">
      <alignment vertical="top"/>
    </xf>
    <xf numFmtId="0" fontId="41" fillId="0" borderId="12" xfId="0" applyFont="1" applyBorder="1" applyAlignment="1">
      <alignment horizontal="centerContinuous" vertical="top"/>
    </xf>
    <xf numFmtId="0" fontId="37" fillId="0" borderId="15" xfId="0" applyFont="1" applyBorder="1" applyAlignment="1">
      <alignment horizontal="left" vertical="top" wrapText="1"/>
    </xf>
    <xf numFmtId="0" fontId="35" fillId="0" borderId="15" xfId="0" applyFont="1" applyBorder="1" applyAlignment="1">
      <alignment horizontal="left" vertical="top" wrapText="1"/>
    </xf>
    <xf numFmtId="0" fontId="38" fillId="0" borderId="15" xfId="0" applyFont="1" applyBorder="1" applyAlignment="1">
      <alignment horizontal="center" vertical="top" wrapText="1"/>
    </xf>
    <xf numFmtId="0" fontId="4" fillId="0" borderId="15" xfId="0" applyFont="1" applyBorder="1" applyAlignment="1">
      <alignment horizontal="center" vertical="top" wrapText="1"/>
    </xf>
    <xf numFmtId="0" fontId="42" fillId="0" borderId="15" xfId="0" applyFont="1" applyBorder="1" applyAlignment="1">
      <alignment horizontal="left" vertical="top" wrapText="1"/>
    </xf>
    <xf numFmtId="0" fontId="35" fillId="7" borderId="15" xfId="0" applyFont="1" applyFill="1" applyBorder="1" applyAlignment="1">
      <alignment horizontal="left" vertical="top" wrapText="1"/>
    </xf>
    <xf numFmtId="0" fontId="35" fillId="7" borderId="12" xfId="0" applyFont="1" applyFill="1" applyBorder="1" applyAlignment="1">
      <alignment horizontal="center" vertical="center" wrapText="1"/>
    </xf>
    <xf numFmtId="0" fontId="45" fillId="0" borderId="30" xfId="0" applyFont="1" applyBorder="1" applyAlignment="1">
      <alignment horizontal="left" vertical="top" wrapText="1"/>
    </xf>
    <xf numFmtId="0" fontId="4" fillId="0" borderId="14" xfId="0" applyFont="1" applyBorder="1" applyAlignment="1">
      <alignment horizontal="left" vertical="top" wrapText="1"/>
    </xf>
    <xf numFmtId="0" fontId="44" fillId="11" borderId="0" xfId="0" applyFont="1" applyFill="1" applyAlignment="1">
      <alignment horizontal="centerContinuous"/>
    </xf>
    <xf numFmtId="0" fontId="22" fillId="5" borderId="15" xfId="0" applyFont="1" applyFill="1" applyBorder="1" applyAlignment="1" applyProtection="1">
      <alignment horizontal="center" vertical="center" wrapText="1"/>
      <protection locked="0"/>
    </xf>
    <xf numFmtId="0" fontId="42" fillId="2" borderId="0" xfId="0" applyFont="1" applyFill="1" applyAlignment="1">
      <alignment horizontal="center" vertical="center" wrapText="1"/>
    </xf>
    <xf numFmtId="0" fontId="42" fillId="2" borderId="26" xfId="0" applyFont="1" applyFill="1" applyBorder="1" applyAlignment="1">
      <alignment horizontal="center" vertical="center" wrapText="1"/>
    </xf>
    <xf numFmtId="0" fontId="37" fillId="0" borderId="14" xfId="0" applyFont="1" applyBorder="1" applyAlignment="1">
      <alignment horizontal="left" vertical="top" wrapText="1"/>
    </xf>
    <xf numFmtId="0" fontId="46" fillId="0" borderId="30" xfId="0" applyFont="1" applyBorder="1" applyAlignment="1">
      <alignment horizontal="left" vertical="top" wrapText="1"/>
    </xf>
    <xf numFmtId="0" fontId="37" fillId="0" borderId="14" xfId="4" applyFont="1" applyBorder="1" applyAlignment="1">
      <alignment horizontal="left" vertical="top" wrapText="1"/>
    </xf>
    <xf numFmtId="0" fontId="47" fillId="11" borderId="0" xfId="0" applyFont="1" applyFill="1" applyAlignment="1">
      <alignment horizontal="centerContinuous" vertical="center"/>
    </xf>
    <xf numFmtId="0" fontId="22" fillId="0" borderId="0" xfId="0" applyFont="1" applyAlignment="1" applyProtection="1">
      <alignment horizontal="centerContinuous" vertical="top"/>
      <protection locked="0"/>
    </xf>
    <xf numFmtId="0" fontId="4" fillId="0" borderId="0" xfId="0" applyFont="1" applyAlignment="1" applyProtection="1">
      <alignment horizontal="centerContinuous"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centerContinuous" vertical="center"/>
      <protection locked="0"/>
    </xf>
    <xf numFmtId="0" fontId="4" fillId="0" borderId="0" xfId="0" applyFont="1" applyAlignment="1" applyProtection="1">
      <alignment horizontal="left" vertical="center" wrapText="1"/>
      <protection locked="0"/>
    </xf>
    <xf numFmtId="0" fontId="48" fillId="0" borderId="15" xfId="0" applyFont="1" applyBorder="1" applyAlignment="1">
      <alignment horizontal="centerContinuous" vertical="center"/>
    </xf>
    <xf numFmtId="0" fontId="4" fillId="0" borderId="0" xfId="0" applyFont="1" applyAlignment="1" applyProtection="1">
      <alignment horizontal="left" vertical="top"/>
      <protection locked="0"/>
    </xf>
    <xf numFmtId="0" fontId="4" fillId="0" borderId="0" xfId="0" applyFont="1" applyAlignment="1" applyProtection="1">
      <alignment horizontal="left" vertical="center"/>
      <protection locked="0"/>
    </xf>
    <xf numFmtId="0" fontId="35" fillId="0" borderId="0" xfId="0" applyFont="1" applyAlignment="1">
      <alignment horizontal="left" vertical="center"/>
    </xf>
    <xf numFmtId="0" fontId="28" fillId="4" borderId="15" xfId="0" applyFont="1" applyFill="1" applyBorder="1" applyAlignment="1">
      <alignment horizontal="center" vertical="center"/>
    </xf>
    <xf numFmtId="0" fontId="30" fillId="4" borderId="15"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Continuous" vertical="center"/>
      <protection locked="0"/>
    </xf>
    <xf numFmtId="0" fontId="2" fillId="0" borderId="2" xfId="0" applyFont="1" applyBorder="1" applyAlignment="1">
      <alignment horizontal="center" vertical="top" wrapText="1"/>
    </xf>
    <xf numFmtId="0" fontId="21" fillId="0" borderId="2" xfId="0" applyFont="1" applyBorder="1" applyAlignment="1">
      <alignment horizontal="center" vertical="top" wrapText="1"/>
    </xf>
    <xf numFmtId="0" fontId="16" fillId="0" borderId="2" xfId="0" applyFont="1" applyBorder="1" applyAlignment="1">
      <alignment horizontal="center" vertical="top" wrapText="1"/>
    </xf>
    <xf numFmtId="1" fontId="2" fillId="0" borderId="15" xfId="0" applyNumberFormat="1" applyFont="1" applyBorder="1" applyAlignment="1" applyProtection="1">
      <alignment horizontal="center" vertical="center"/>
      <protection locked="0"/>
    </xf>
    <xf numFmtId="0" fontId="22" fillId="5" borderId="16" xfId="0" applyFont="1" applyFill="1" applyBorder="1" applyAlignment="1" applyProtection="1">
      <alignment horizontal="centerContinuous" vertical="top"/>
      <protection locked="0"/>
    </xf>
    <xf numFmtId="0" fontId="22" fillId="5" borderId="18" xfId="0" applyFont="1" applyFill="1" applyBorder="1" applyAlignment="1" applyProtection="1">
      <alignment horizontal="centerContinuous" vertical="top"/>
      <protection locked="0"/>
    </xf>
    <xf numFmtId="0" fontId="22" fillId="5" borderId="17" xfId="0" applyFont="1" applyFill="1" applyBorder="1" applyAlignment="1" applyProtection="1">
      <alignment horizontal="centerContinuous" vertical="top"/>
      <protection locked="0"/>
    </xf>
    <xf numFmtId="0" fontId="23" fillId="0" borderId="16" xfId="0" applyFont="1" applyBorder="1" applyAlignment="1" applyProtection="1">
      <alignment horizontal="centerContinuous" vertical="top"/>
      <protection locked="0"/>
    </xf>
    <xf numFmtId="0" fontId="24" fillId="0" borderId="4" xfId="0" applyFont="1" applyBorder="1" applyAlignment="1">
      <alignment horizontal="centerContinuous" vertical="top" wrapText="1"/>
    </xf>
    <xf numFmtId="0" fontId="7" fillId="0" borderId="5" xfId="0" applyFont="1" applyBorder="1" applyAlignment="1">
      <alignment horizontal="centerContinuous" vertical="top" wrapText="1"/>
    </xf>
    <xf numFmtId="0" fontId="7" fillId="0" borderId="6" xfId="0" applyFont="1" applyBorder="1" applyAlignment="1">
      <alignment horizontal="centerContinuous" vertical="top" wrapText="1"/>
    </xf>
    <xf numFmtId="0" fontId="7" fillId="0" borderId="16" xfId="0" applyFont="1" applyBorder="1" applyAlignment="1">
      <alignment horizontal="centerContinuous" vertical="top" wrapText="1"/>
    </xf>
    <xf numFmtId="0" fontId="7" fillId="0" borderId="17" xfId="0" applyFont="1" applyBorder="1" applyAlignment="1">
      <alignment horizontal="centerContinuous" vertical="top" wrapText="1"/>
    </xf>
    <xf numFmtId="0" fontId="22" fillId="5" borderId="15" xfId="0" applyFont="1" applyFill="1" applyBorder="1" applyAlignment="1" applyProtection="1">
      <alignment horizontal="centerContinuous" vertical="top"/>
      <protection locked="0"/>
    </xf>
    <xf numFmtId="0" fontId="7" fillId="0" borderId="15" xfId="0" applyFont="1" applyBorder="1" applyAlignment="1">
      <alignment horizontal="centerContinuous" vertical="top" wrapText="1"/>
    </xf>
    <xf numFmtId="0" fontId="35" fillId="0" borderId="12" xfId="0" applyFont="1" applyBorder="1" applyAlignment="1">
      <alignment horizontal="center"/>
    </xf>
    <xf numFmtId="0" fontId="50"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3" fillId="5" borderId="14" xfId="0" applyFont="1" applyFill="1" applyBorder="1" applyAlignment="1" applyProtection="1">
      <alignment horizontal="centerContinuous" vertical="center"/>
      <protection locked="0"/>
    </xf>
    <xf numFmtId="0" fontId="10" fillId="5" borderId="31" xfId="0" applyFont="1" applyFill="1" applyBorder="1" applyAlignment="1">
      <alignment horizontal="centerContinuous" vertical="center"/>
    </xf>
    <xf numFmtId="0" fontId="14" fillId="8" borderId="17" xfId="0" applyFont="1" applyFill="1" applyBorder="1" applyAlignment="1" applyProtection="1">
      <alignment horizontal="centerContinuous"/>
      <protection locked="0"/>
    </xf>
    <xf numFmtId="0" fontId="37" fillId="13" borderId="15" xfId="0" applyFont="1" applyFill="1" applyBorder="1" applyAlignment="1">
      <alignment horizontal="left" vertical="top" wrapText="1"/>
    </xf>
    <xf numFmtId="0" fontId="4" fillId="13" borderId="15" xfId="0" applyFont="1" applyFill="1" applyBorder="1" applyAlignment="1">
      <alignment horizontal="left" vertical="top" wrapText="1"/>
    </xf>
    <xf numFmtId="0" fontId="4" fillId="13" borderId="15" xfId="0" applyFont="1" applyFill="1" applyBorder="1" applyAlignment="1" applyProtection="1">
      <alignment horizontal="left" vertical="top" wrapText="1"/>
      <protection locked="0"/>
    </xf>
    <xf numFmtId="0" fontId="4" fillId="10" borderId="1" xfId="0" applyFont="1" applyFill="1" applyBorder="1" applyAlignment="1" applyProtection="1">
      <alignment horizontal="left" vertical="top" wrapText="1"/>
      <protection locked="0"/>
    </xf>
    <xf numFmtId="0" fontId="4" fillId="13" borderId="1" xfId="0" applyFont="1" applyFill="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9" fillId="5" borderId="4" xfId="0" applyFont="1" applyFill="1" applyBorder="1" applyAlignment="1" applyProtection="1">
      <alignment horizontal="centerContinuous"/>
      <protection locked="0"/>
    </xf>
    <xf numFmtId="0" fontId="30" fillId="4" borderId="3" xfId="0" applyFont="1" applyFill="1" applyBorder="1" applyAlignment="1" applyProtection="1">
      <alignment horizontal="center" vertical="center" wrapText="1"/>
      <protection locked="0"/>
    </xf>
    <xf numFmtId="0" fontId="10" fillId="5" borderId="1" xfId="0" applyFont="1" applyFill="1" applyBorder="1" applyAlignment="1">
      <alignment horizontal="centerContinuous" vertical="center"/>
    </xf>
    <xf numFmtId="0" fontId="28" fillId="4" borderId="3" xfId="0" applyFont="1" applyFill="1" applyBorder="1" applyAlignment="1">
      <alignment horizontal="center" vertical="center"/>
    </xf>
    <xf numFmtId="0" fontId="51" fillId="4" borderId="17" xfId="0" applyFont="1" applyFill="1" applyBorder="1" applyAlignment="1">
      <alignment horizontal="centerContinuous" vertical="center"/>
    </xf>
    <xf numFmtId="0" fontId="52" fillId="4" borderId="16" xfId="0" applyFont="1" applyFill="1" applyBorder="1" applyAlignment="1" applyProtection="1">
      <alignment horizontal="centerContinuous" vertical="center"/>
      <protection locked="0"/>
    </xf>
    <xf numFmtId="0" fontId="51" fillId="8" borderId="16" xfId="0" applyFont="1" applyFill="1" applyBorder="1" applyAlignment="1">
      <alignment horizontal="centerContinuous" vertical="center" wrapText="1"/>
    </xf>
    <xf numFmtId="0" fontId="2" fillId="8" borderId="17" xfId="0" applyFont="1" applyFill="1" applyBorder="1" applyAlignment="1" applyProtection="1">
      <alignment horizontal="centerContinuous"/>
      <protection locked="0"/>
    </xf>
    <xf numFmtId="0" fontId="4" fillId="0" borderId="15" xfId="0" applyFont="1" applyBorder="1" applyAlignment="1" applyProtection="1">
      <alignment horizontal="left" vertical="top" wrapText="1"/>
      <protection locked="0"/>
    </xf>
    <xf numFmtId="0" fontId="55" fillId="0" borderId="15" xfId="0" applyFont="1" applyBorder="1" applyAlignment="1">
      <alignment horizontal="left" vertical="top" wrapText="1"/>
    </xf>
    <xf numFmtId="0" fontId="40" fillId="0" borderId="15" xfId="3" applyFont="1" applyBorder="1" applyAlignment="1">
      <alignment horizontal="left" vertical="top" wrapText="1"/>
    </xf>
    <xf numFmtId="0" fontId="40" fillId="0" borderId="1" xfId="3" applyFont="1" applyFill="1" applyBorder="1" applyAlignment="1" applyProtection="1">
      <alignment horizontal="left" vertical="top" wrapText="1"/>
      <protection locked="0"/>
    </xf>
    <xf numFmtId="0" fontId="0" fillId="4" borderId="15" xfId="0" applyFill="1" applyBorder="1" applyAlignment="1">
      <alignment horizontal="center" vertical="center"/>
    </xf>
    <xf numFmtId="0" fontId="6" fillId="0" borderId="15" xfId="0" applyFont="1" applyBorder="1" applyAlignment="1">
      <alignment horizontal="center" vertical="center"/>
    </xf>
    <xf numFmtId="0" fontId="35" fillId="0" borderId="15" xfId="0" applyFont="1" applyBorder="1" applyAlignment="1">
      <alignment horizontal="left" vertical="top"/>
    </xf>
    <xf numFmtId="0" fontId="6" fillId="0" borderId="15" xfId="0" applyFont="1" applyBorder="1"/>
    <xf numFmtId="0" fontId="0" fillId="0" borderId="0" xfId="0" applyAlignment="1">
      <alignment horizontal="left" vertical="top"/>
    </xf>
    <xf numFmtId="0" fontId="4" fillId="0" borderId="15" xfId="0" applyFont="1" applyBorder="1" applyAlignment="1">
      <alignment vertical="top" wrapText="1"/>
    </xf>
    <xf numFmtId="0" fontId="4" fillId="0" borderId="3" xfId="0" applyFont="1" applyBorder="1" applyAlignment="1" applyProtection="1">
      <alignment horizontal="left" vertical="top" wrapText="1"/>
      <protection locked="0"/>
    </xf>
    <xf numFmtId="0" fontId="35" fillId="0" borderId="0" xfId="0" applyFont="1" applyAlignment="1">
      <alignment vertical="top" wrapText="1"/>
    </xf>
    <xf numFmtId="0" fontId="4" fillId="13" borderId="3" xfId="0" applyFont="1" applyFill="1" applyBorder="1" applyAlignment="1" applyProtection="1">
      <alignment horizontal="left" vertical="top" wrapText="1"/>
      <protection locked="0"/>
    </xf>
    <xf numFmtId="0" fontId="7" fillId="13" borderId="3" xfId="0" applyFont="1" applyFill="1" applyBorder="1" applyAlignment="1" applyProtection="1">
      <alignment horizontal="left" vertical="top" wrapText="1"/>
      <protection locked="0"/>
    </xf>
    <xf numFmtId="0" fontId="7" fillId="13" borderId="15" xfId="0" applyFont="1" applyFill="1" applyBorder="1" applyAlignment="1" applyProtection="1">
      <alignment horizontal="left" vertical="top" wrapText="1"/>
      <protection locked="0"/>
    </xf>
    <xf numFmtId="49" fontId="2" fillId="13" borderId="20" xfId="0" applyNumberFormat="1" applyFont="1" applyFill="1" applyBorder="1" applyAlignment="1" applyProtection="1">
      <alignment horizontal="left" wrapText="1"/>
      <protection locked="0"/>
    </xf>
    <xf numFmtId="49" fontId="2" fillId="13" borderId="4" xfId="0" applyNumberFormat="1" applyFont="1" applyFill="1" applyBorder="1" applyAlignment="1" applyProtection="1">
      <alignment horizontal="left" wrapText="1"/>
      <protection locked="0"/>
    </xf>
    <xf numFmtId="0" fontId="4" fillId="10" borderId="3" xfId="0" applyFont="1" applyFill="1" applyBorder="1" applyAlignment="1" applyProtection="1">
      <alignment horizontal="left" vertical="top" wrapText="1"/>
      <protection locked="0"/>
    </xf>
    <xf numFmtId="167" fontId="7" fillId="13" borderId="3" xfId="0" applyNumberFormat="1" applyFont="1" applyFill="1" applyBorder="1" applyAlignment="1">
      <alignment horizontal="left" vertical="center"/>
    </xf>
    <xf numFmtId="0" fontId="35" fillId="0" borderId="15" xfId="0" applyFont="1" applyBorder="1" applyAlignment="1">
      <alignment vertical="top" wrapText="1"/>
    </xf>
    <xf numFmtId="0" fontId="35" fillId="0" borderId="15" xfId="0" applyFont="1" applyBorder="1" applyAlignment="1">
      <alignment vertical="top"/>
    </xf>
    <xf numFmtId="0" fontId="4" fillId="13" borderId="15" xfId="0" applyFont="1" applyFill="1" applyBorder="1" applyAlignment="1">
      <alignment vertical="top" wrapText="1"/>
    </xf>
    <xf numFmtId="0" fontId="38" fillId="13" borderId="15" xfId="0" applyFont="1" applyFill="1" applyBorder="1" applyAlignment="1">
      <alignment horizontal="left" vertical="top" wrapText="1"/>
    </xf>
    <xf numFmtId="0" fontId="40" fillId="13" borderId="15" xfId="3" applyFont="1" applyFill="1" applyBorder="1" applyAlignment="1">
      <alignment horizontal="left" vertical="top" wrapText="1"/>
    </xf>
    <xf numFmtId="0" fontId="37" fillId="13" borderId="15" xfId="3" applyFont="1" applyFill="1" applyBorder="1" applyAlignment="1">
      <alignment horizontal="left" vertical="top" wrapText="1"/>
    </xf>
    <xf numFmtId="0" fontId="40" fillId="13" borderId="15" xfId="3" applyFont="1" applyFill="1" applyBorder="1" applyAlignment="1">
      <alignment vertical="top" wrapText="1"/>
    </xf>
    <xf numFmtId="0" fontId="0" fillId="0" borderId="0" xfId="0" applyAlignment="1" applyProtection="1">
      <alignment horizontal="left" vertical="center"/>
      <protection locked="0"/>
    </xf>
    <xf numFmtId="0" fontId="37" fillId="0" borderId="15" xfId="0" applyFont="1" applyBorder="1" applyAlignment="1">
      <alignment horizontal="left" vertical="center" wrapText="1"/>
    </xf>
    <xf numFmtId="0" fontId="42" fillId="0" borderId="15" xfId="3" applyFont="1" applyBorder="1" applyAlignment="1">
      <alignment horizontal="left" vertical="top" wrapText="1"/>
    </xf>
    <xf numFmtId="0" fontId="35" fillId="0" borderId="15" xfId="0" applyFont="1" applyBorder="1" applyAlignment="1">
      <alignment horizontal="center" vertical="center"/>
    </xf>
    <xf numFmtId="0" fontId="6" fillId="7" borderId="15" xfId="0" applyFont="1" applyFill="1" applyBorder="1" applyAlignment="1">
      <alignment horizontal="left" vertical="top"/>
    </xf>
    <xf numFmtId="0" fontId="52" fillId="4" borderId="0" xfId="0" applyFont="1" applyFill="1" applyAlignment="1" applyProtection="1">
      <alignment horizontal="centerContinuous" vertical="center" wrapText="1"/>
      <protection locked="0"/>
    </xf>
    <xf numFmtId="0" fontId="57" fillId="0" borderId="18" xfId="0" applyFont="1" applyBorder="1" applyAlignment="1">
      <alignment horizontal="centerContinuous" vertical="top"/>
    </xf>
    <xf numFmtId="0" fontId="57" fillId="0" borderId="17" xfId="0" applyFont="1" applyBorder="1" applyAlignment="1">
      <alignment horizontal="centerContinuous" vertical="top"/>
    </xf>
    <xf numFmtId="0" fontId="57" fillId="0" borderId="15" xfId="0" applyFont="1" applyBorder="1" applyAlignment="1" applyProtection="1">
      <alignment horizontal="centerContinuous" vertical="top"/>
      <protection locked="0"/>
    </xf>
    <xf numFmtId="0" fontId="57" fillId="0" borderId="15" xfId="0" applyFont="1" applyBorder="1" applyAlignment="1">
      <alignment horizontal="centerContinuous" vertical="top"/>
    </xf>
    <xf numFmtId="0" fontId="58" fillId="0" borderId="15" xfId="0" applyFont="1" applyBorder="1" applyAlignment="1">
      <alignment wrapText="1"/>
    </xf>
    <xf numFmtId="0" fontId="28" fillId="0" borderId="15" xfId="0" applyFont="1" applyBorder="1" applyAlignment="1">
      <alignment wrapText="1"/>
    </xf>
    <xf numFmtId="0" fontId="58" fillId="0" borderId="15" xfId="0" applyFont="1" applyBorder="1" applyAlignment="1">
      <alignment vertical="top" wrapText="1"/>
    </xf>
    <xf numFmtId="0" fontId="58" fillId="0" borderId="15" xfId="0" applyFont="1" applyBorder="1" applyAlignment="1">
      <alignment vertical="top" wrapText="1" readingOrder="1"/>
    </xf>
    <xf numFmtId="0" fontId="7" fillId="0" borderId="15" xfId="0" applyFont="1" applyBorder="1" applyAlignment="1">
      <alignment vertical="top" wrapText="1"/>
    </xf>
    <xf numFmtId="49" fontId="7" fillId="0" borderId="15" xfId="0" applyNumberFormat="1" applyFont="1" applyBorder="1" applyAlignment="1">
      <alignment vertical="top" wrapText="1"/>
    </xf>
    <xf numFmtId="0" fontId="42" fillId="0" borderId="8" xfId="0" applyFont="1" applyBorder="1"/>
    <xf numFmtId="0" fontId="37" fillId="0" borderId="5" xfId="0" applyFont="1" applyBorder="1"/>
    <xf numFmtId="49" fontId="37" fillId="0" borderId="0" xfId="0" applyNumberFormat="1" applyFont="1"/>
    <xf numFmtId="0" fontId="42" fillId="0" borderId="0" xfId="0" applyFont="1" applyAlignment="1">
      <alignment vertical="center" wrapText="1"/>
    </xf>
    <xf numFmtId="0" fontId="42" fillId="0" borderId="0" xfId="0" applyFont="1" applyAlignment="1">
      <alignment vertical="center"/>
    </xf>
    <xf numFmtId="49" fontId="42" fillId="0" borderId="22" xfId="0" applyNumberFormat="1" applyFont="1" applyBorder="1" applyAlignment="1">
      <alignment horizontal="center" vertical="center"/>
    </xf>
    <xf numFmtId="0" fontId="35" fillId="10" borderId="3" xfId="0" applyFont="1" applyFill="1" applyBorder="1" applyAlignment="1" applyProtection="1">
      <alignment horizontal="center" vertical="center" wrapText="1"/>
      <protection locked="0"/>
    </xf>
    <xf numFmtId="0" fontId="35" fillId="13" borderId="3" xfId="0" applyFont="1" applyFill="1" applyBorder="1" applyAlignment="1" applyProtection="1">
      <alignment horizontal="center" vertical="center" wrapText="1"/>
      <protection locked="0"/>
    </xf>
    <xf numFmtId="0" fontId="35" fillId="0" borderId="15" xfId="0" applyFont="1" applyBorder="1" applyAlignment="1" applyProtection="1">
      <alignment horizontal="center" vertical="center"/>
      <protection locked="0"/>
    </xf>
    <xf numFmtId="0" fontId="35" fillId="0" borderId="15" xfId="0" applyFont="1" applyBorder="1" applyAlignment="1" applyProtection="1">
      <alignment horizontal="center" vertical="center" wrapText="1"/>
      <protection locked="0"/>
    </xf>
    <xf numFmtId="0" fontId="62" fillId="3" borderId="17" xfId="0" applyFont="1" applyFill="1" applyBorder="1"/>
    <xf numFmtId="0" fontId="4" fillId="0" borderId="15" xfId="0" applyFont="1" applyBorder="1"/>
    <xf numFmtId="0" fontId="4" fillId="0" borderId="15" xfId="0" applyFont="1" applyBorder="1" applyProtection="1">
      <protection locked="0"/>
    </xf>
    <xf numFmtId="0" fontId="62" fillId="0" borderId="0" xfId="0" applyFont="1"/>
    <xf numFmtId="0" fontId="37" fillId="0" borderId="0" xfId="0" applyFont="1" applyAlignment="1" applyProtection="1">
      <alignment vertical="top"/>
      <protection locked="0"/>
    </xf>
    <xf numFmtId="0" fontId="62" fillId="0" borderId="0" xfId="0" applyFont="1" applyAlignment="1">
      <alignment horizontal="left" vertical="center"/>
    </xf>
    <xf numFmtId="0" fontId="62" fillId="3" borderId="15" xfId="0" applyFont="1" applyFill="1" applyBorder="1"/>
    <xf numFmtId="49" fontId="11" fillId="0" borderId="12" xfId="0" applyNumberFormat="1" applyFont="1" applyBorder="1" applyAlignment="1">
      <alignment horizontal="center"/>
    </xf>
    <xf numFmtId="0" fontId="4" fillId="0" borderId="13" xfId="0" applyFont="1" applyBorder="1"/>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1" fillId="0" borderId="27" xfId="0" applyFont="1" applyBorder="1" applyAlignment="1">
      <alignment horizontal="center" vertical="top"/>
    </xf>
    <xf numFmtId="0" fontId="12" fillId="0" borderId="12" xfId="0" applyFont="1" applyBorder="1" applyAlignment="1">
      <alignment horizontal="center" vertical="top" wrapText="1"/>
    </xf>
    <xf numFmtId="0" fontId="11" fillId="0" borderId="12" xfId="0" applyFont="1" applyBorder="1" applyAlignment="1">
      <alignment horizontal="left" vertical="top" wrapText="1"/>
    </xf>
    <xf numFmtId="6" fontId="12" fillId="0" borderId="12" xfId="0" applyNumberFormat="1" applyFont="1" applyBorder="1" applyAlignment="1">
      <alignment horizontal="center" vertical="top" wrapText="1"/>
    </xf>
    <xf numFmtId="9" fontId="12" fillId="0" borderId="12" xfId="0" applyNumberFormat="1" applyFont="1" applyBorder="1" applyAlignment="1">
      <alignment horizontal="center" vertical="top" wrapText="1"/>
    </xf>
    <xf numFmtId="0" fontId="12" fillId="0" borderId="12" xfId="0" applyFont="1" applyBorder="1" applyAlignment="1">
      <alignment horizontal="left" vertical="top" wrapText="1"/>
    </xf>
    <xf numFmtId="0" fontId="12" fillId="0" borderId="12" xfId="0" applyFont="1" applyBorder="1" applyAlignment="1">
      <alignment horizontal="center"/>
    </xf>
    <xf numFmtId="0" fontId="12" fillId="0" borderId="12" xfId="0" applyFont="1" applyBorder="1" applyAlignment="1">
      <alignment horizontal="left"/>
    </xf>
    <xf numFmtId="6" fontId="12" fillId="0" borderId="12" xfId="0" applyNumberFormat="1" applyFont="1" applyBorder="1" applyAlignment="1">
      <alignment horizontal="center"/>
    </xf>
    <xf numFmtId="9" fontId="12" fillId="0" borderId="12" xfId="0" applyNumberFormat="1" applyFont="1" applyBorder="1" applyAlignment="1">
      <alignment horizontal="center"/>
    </xf>
    <xf numFmtId="0" fontId="4" fillId="0" borderId="13" xfId="0" applyFont="1" applyBorder="1" applyAlignment="1">
      <alignment horizontal="left" vertical="top"/>
    </xf>
    <xf numFmtId="0" fontId="4" fillId="0" borderId="19" xfId="0" applyFont="1" applyBorder="1" applyAlignment="1">
      <alignment horizontal="left" vertical="top"/>
    </xf>
    <xf numFmtId="0" fontId="4" fillId="0" borderId="27" xfId="0" applyFont="1" applyBorder="1" applyAlignment="1">
      <alignment horizontal="left" vertical="top"/>
    </xf>
    <xf numFmtId="0" fontId="12" fillId="0" borderId="12" xfId="0" applyFont="1" applyBorder="1" applyAlignment="1">
      <alignment horizontal="center" vertical="top"/>
    </xf>
    <xf numFmtId="6" fontId="12" fillId="0" borderId="12" xfId="0" applyNumberFormat="1" applyFont="1" applyBorder="1" applyAlignment="1">
      <alignment horizontal="center" vertical="top"/>
    </xf>
    <xf numFmtId="9" fontId="12" fillId="0" borderId="12" xfId="0" applyNumberFormat="1" applyFont="1" applyBorder="1" applyAlignment="1">
      <alignment horizontal="center" vertical="top"/>
    </xf>
    <xf numFmtId="0" fontId="12" fillId="0" borderId="13" xfId="0" applyFont="1" applyBorder="1" applyAlignment="1">
      <alignment horizontal="left" vertical="top" wrapText="1"/>
    </xf>
    <xf numFmtId="0" fontId="12" fillId="0" borderId="27" xfId="0" applyFont="1" applyBorder="1" applyAlignment="1">
      <alignment horizontal="left" vertical="top" wrapText="1"/>
    </xf>
    <xf numFmtId="0" fontId="0" fillId="7" borderId="15" xfId="0" applyFill="1" applyBorder="1" applyAlignment="1">
      <alignment horizontal="left" vertical="top" wrapText="1"/>
    </xf>
    <xf numFmtId="49" fontId="11" fillId="0" borderId="29" xfId="0" applyNumberFormat="1" applyFont="1" applyBorder="1" applyAlignment="1">
      <alignment horizontal="center"/>
    </xf>
    <xf numFmtId="0" fontId="11" fillId="0" borderId="29" xfId="0" applyFont="1" applyBorder="1" applyAlignment="1">
      <alignment horizontal="center" vertical="center"/>
    </xf>
    <xf numFmtId="0" fontId="12" fillId="0" borderId="29" xfId="0" applyFont="1" applyBorder="1" applyAlignment="1">
      <alignment horizontal="center" vertical="top" wrapText="1"/>
    </xf>
    <xf numFmtId="0" fontId="12" fillId="0" borderId="29" xfId="0" applyFont="1" applyBorder="1" applyAlignment="1">
      <alignment horizontal="center"/>
    </xf>
    <xf numFmtId="0" fontId="6" fillId="0" borderId="12" xfId="0" applyFont="1" applyBorder="1" applyAlignment="1">
      <alignment horizontal="center" wrapText="1"/>
    </xf>
    <xf numFmtId="0" fontId="12" fillId="0" borderId="29" xfId="0" applyFont="1" applyBorder="1" applyAlignment="1">
      <alignment horizontal="center" vertical="top"/>
    </xf>
    <xf numFmtId="0" fontId="35" fillId="0" borderId="12" xfId="0" quotePrefix="1" applyFont="1" applyBorder="1" applyAlignment="1">
      <alignment horizontal="center"/>
    </xf>
    <xf numFmtId="0" fontId="0" fillId="0" borderId="12" xfId="0" applyBorder="1" applyAlignment="1">
      <alignment horizontal="center" vertical="top"/>
    </xf>
    <xf numFmtId="0" fontId="37" fillId="0" borderId="0" xfId="0" applyFont="1" applyAlignment="1" applyProtection="1">
      <alignment horizontal="centerContinuous" vertical="top"/>
      <protection locked="0"/>
    </xf>
    <xf numFmtId="0" fontId="35" fillId="7" borderId="0" xfId="0" applyFont="1" applyFill="1" applyAlignment="1" applyProtection="1">
      <alignment horizontal="left" vertical="center" wrapText="1"/>
      <protection locked="0"/>
    </xf>
    <xf numFmtId="0" fontId="4" fillId="7" borderId="0" xfId="0" applyFont="1" applyFill="1" applyAlignment="1" applyProtection="1">
      <alignment horizontal="centerContinuous" vertical="center"/>
      <protection locked="0"/>
    </xf>
    <xf numFmtId="0" fontId="4" fillId="7" borderId="15" xfId="0" applyFont="1" applyFill="1" applyBorder="1" applyAlignment="1">
      <alignment horizontal="centerContinuous" vertical="center" wrapText="1"/>
    </xf>
    <xf numFmtId="0" fontId="4" fillId="0" borderId="15" xfId="0" applyFont="1" applyBorder="1" applyAlignment="1">
      <alignment horizontal="centerContinuous" vertical="center" wrapText="1"/>
    </xf>
    <xf numFmtId="0" fontId="4" fillId="0" borderId="0" xfId="0" applyFont="1" applyAlignment="1">
      <alignment horizontal="left" vertical="center"/>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55" fillId="0" borderId="12" xfId="0" applyFont="1" applyBorder="1" applyAlignment="1" applyProtection="1">
      <alignment horizontal="center" vertical="center" wrapText="1"/>
      <protection locked="0"/>
    </xf>
    <xf numFmtId="0" fontId="37" fillId="0" borderId="12" xfId="0" applyFont="1" applyBorder="1" applyAlignment="1" applyProtection="1">
      <alignment horizontal="center" vertical="center" wrapText="1"/>
      <protection locked="0"/>
    </xf>
    <xf numFmtId="165" fontId="37" fillId="0" borderId="12" xfId="4" applyNumberFormat="1" applyFont="1" applyBorder="1" applyAlignment="1" applyProtection="1">
      <alignment horizontal="center" vertical="center" wrapText="1"/>
      <protection locked="0"/>
    </xf>
    <xf numFmtId="166" fontId="37" fillId="0" borderId="12" xfId="4" applyNumberFormat="1" applyFont="1" applyBorder="1" applyAlignment="1" applyProtection="1">
      <alignment horizontal="center" vertical="center" wrapText="1"/>
      <protection locked="0"/>
    </xf>
    <xf numFmtId="166" fontId="37" fillId="13" borderId="12" xfId="4" applyNumberFormat="1" applyFont="1" applyFill="1" applyBorder="1" applyAlignment="1">
      <alignment horizontal="center" vertical="center" wrapText="1"/>
    </xf>
    <xf numFmtId="0" fontId="42" fillId="0" borderId="12" xfId="0" applyFont="1" applyBorder="1" applyAlignment="1" applyProtection="1">
      <alignment horizontal="center" vertical="center" wrapText="1"/>
      <protection locked="0"/>
    </xf>
    <xf numFmtId="0" fontId="35" fillId="14" borderId="12" xfId="0" applyFont="1" applyFill="1" applyBorder="1" applyAlignment="1" applyProtection="1">
      <alignment horizontal="center" vertical="center"/>
      <protection locked="0"/>
    </xf>
    <xf numFmtId="0" fontId="55" fillId="12" borderId="12" xfId="0" applyFont="1" applyFill="1" applyBorder="1" applyAlignment="1" applyProtection="1">
      <alignment horizontal="center" vertical="center" wrapText="1"/>
      <protection locked="0"/>
    </xf>
    <xf numFmtId="0" fontId="42" fillId="12" borderId="12" xfId="0" applyFont="1" applyFill="1" applyBorder="1" applyAlignment="1" applyProtection="1">
      <alignment horizontal="center" vertical="center" wrapText="1"/>
      <protection locked="0"/>
    </xf>
    <xf numFmtId="165" fontId="37" fillId="12" borderId="12" xfId="4" applyNumberFormat="1" applyFont="1" applyFill="1" applyBorder="1" applyAlignment="1" applyProtection="1">
      <alignment horizontal="center" vertical="center" wrapText="1"/>
      <protection locked="0"/>
    </xf>
    <xf numFmtId="166" fontId="37" fillId="12" borderId="12" xfId="4" applyNumberFormat="1" applyFont="1" applyFill="1" applyBorder="1" applyAlignment="1" applyProtection="1">
      <alignment horizontal="center" vertical="center" wrapText="1"/>
      <protection locked="0"/>
    </xf>
    <xf numFmtId="166" fontId="42" fillId="12" borderId="12" xfId="4" applyNumberFormat="1" applyFont="1" applyFill="1" applyBorder="1" applyAlignment="1" applyProtection="1">
      <alignment horizontal="center" vertical="center" wrapText="1"/>
      <protection locked="0"/>
    </xf>
    <xf numFmtId="0" fontId="35" fillId="7" borderId="0" xfId="0" applyFont="1" applyFill="1" applyProtection="1">
      <protection locked="0"/>
    </xf>
    <xf numFmtId="0" fontId="4" fillId="7" borderId="0" xfId="0" applyFont="1" applyFill="1" applyProtection="1">
      <protection locked="0"/>
    </xf>
    <xf numFmtId="0" fontId="4" fillId="7" borderId="0" xfId="0" applyFont="1" applyFill="1"/>
    <xf numFmtId="0" fontId="4" fillId="0" borderId="0" xfId="0" applyFont="1" applyAlignment="1">
      <alignment horizontal="centerContinuous" vertical="center" wrapText="1"/>
    </xf>
    <xf numFmtId="166" fontId="4" fillId="4" borderId="1" xfId="0" applyNumberFormat="1" applyFont="1" applyFill="1" applyBorder="1" applyAlignment="1" applyProtection="1">
      <alignment horizontal="left" vertical="top" wrapText="1"/>
      <protection hidden="1"/>
    </xf>
    <xf numFmtId="0" fontId="10" fillId="5" borderId="29" xfId="0" applyFont="1" applyFill="1" applyBorder="1" applyAlignment="1" applyProtection="1">
      <alignment horizontal="centerContinuous" vertical="center"/>
      <protection locked="0"/>
    </xf>
    <xf numFmtId="0" fontId="51" fillId="4" borderId="3" xfId="0" applyFont="1" applyFill="1" applyBorder="1" applyAlignment="1" applyProtection="1">
      <alignment horizontal="centerContinuous" vertical="center" wrapText="1"/>
      <protection locked="0"/>
    </xf>
    <xf numFmtId="0" fontId="28" fillId="4" borderId="15" xfId="0" applyFont="1" applyFill="1" applyBorder="1" applyAlignment="1" applyProtection="1">
      <alignment horizontal="center" vertical="center"/>
      <protection locked="0"/>
    </xf>
    <xf numFmtId="0" fontId="4" fillId="0" borderId="0" xfId="0" applyFont="1" applyAlignment="1" applyProtection="1">
      <alignment horizontal="left"/>
      <protection locked="0"/>
    </xf>
    <xf numFmtId="0" fontId="37" fillId="0" borderId="15" xfId="0" applyFont="1" applyBorder="1" applyAlignment="1" applyProtection="1">
      <alignment horizontal="left" vertical="center" wrapText="1"/>
      <protection locked="0"/>
    </xf>
    <xf numFmtId="0" fontId="28" fillId="13" borderId="15" xfId="0" applyFont="1" applyFill="1" applyBorder="1" applyAlignment="1" applyProtection="1">
      <alignment horizontal="center" vertical="center"/>
      <protection locked="0"/>
    </xf>
    <xf numFmtId="0" fontId="37" fillId="0" borderId="15" xfId="0" applyFont="1" applyBorder="1" applyAlignment="1" applyProtection="1">
      <alignment horizontal="left" vertical="top" wrapText="1"/>
      <protection locked="0"/>
    </xf>
    <xf numFmtId="0" fontId="37" fillId="0" borderId="15" xfId="0" applyFont="1" applyBorder="1" applyAlignment="1" applyProtection="1">
      <alignment horizontal="left" vertical="top"/>
      <protection locked="0"/>
    </xf>
    <xf numFmtId="0" fontId="62" fillId="3" borderId="17" xfId="0" applyFont="1" applyFill="1" applyBorder="1" applyProtection="1">
      <protection locked="0"/>
    </xf>
    <xf numFmtId="0" fontId="62" fillId="0" borderId="0" xfId="0" applyFont="1" applyProtection="1">
      <protection locked="0"/>
    </xf>
    <xf numFmtId="0" fontId="38" fillId="0" borderId="15" xfId="0" applyFont="1" applyBorder="1" applyAlignment="1" applyProtection="1">
      <alignment horizontal="left" vertical="top" wrapText="1"/>
      <protection locked="0"/>
    </xf>
    <xf numFmtId="0" fontId="38" fillId="0" borderId="1" xfId="0" applyFont="1" applyBorder="1" applyAlignment="1" applyProtection="1">
      <alignment horizontal="left" vertical="top" wrapText="1"/>
      <protection locked="0"/>
    </xf>
    <xf numFmtId="0" fontId="34" fillId="0" borderId="15" xfId="3" applyBorder="1" applyAlignment="1">
      <alignment horizontal="left" vertical="top" wrapText="1"/>
    </xf>
    <xf numFmtId="0" fontId="63" fillId="0" borderId="15" xfId="3" applyFont="1" applyBorder="1" applyAlignment="1">
      <alignment horizontal="left" vertical="top" wrapText="1"/>
    </xf>
    <xf numFmtId="0" fontId="34" fillId="7" borderId="15" xfId="3" applyFill="1" applyBorder="1" applyAlignment="1">
      <alignment horizontal="left" vertical="top" wrapText="1"/>
    </xf>
    <xf numFmtId="0" fontId="6" fillId="0" borderId="15" xfId="0" applyFont="1" applyBorder="1" applyAlignment="1">
      <alignment horizontal="center"/>
    </xf>
    <xf numFmtId="0" fontId="0" fillId="13" borderId="15" xfId="0" applyFill="1" applyBorder="1"/>
    <xf numFmtId="0" fontId="34" fillId="13" borderId="15" xfId="3" applyFill="1" applyBorder="1"/>
    <xf numFmtId="0" fontId="0" fillId="5" borderId="5" xfId="0" applyFill="1" applyBorder="1" applyAlignment="1" applyProtection="1">
      <alignment horizontal="centerContinuous"/>
      <protection locked="0"/>
    </xf>
    <xf numFmtId="0" fontId="0" fillId="5" borderId="6" xfId="0" applyFill="1" applyBorder="1" applyAlignment="1">
      <alignment horizontal="centerContinuous"/>
    </xf>
    <xf numFmtId="0" fontId="22" fillId="11" borderId="9" xfId="0" applyFont="1" applyFill="1" applyBorder="1" applyAlignment="1" applyProtection="1">
      <alignment horizontal="centerContinuous" vertical="top"/>
      <protection locked="0"/>
    </xf>
    <xf numFmtId="0" fontId="4" fillId="11" borderId="10" xfId="0" applyFont="1" applyFill="1" applyBorder="1" applyAlignment="1" applyProtection="1">
      <alignment horizontal="centerContinuous" vertical="center"/>
      <protection locked="0"/>
    </xf>
    <xf numFmtId="0" fontId="5" fillId="11" borderId="10" xfId="0" applyFont="1" applyFill="1" applyBorder="1" applyAlignment="1" applyProtection="1">
      <alignment horizontal="centerContinuous" vertical="center"/>
      <protection locked="0"/>
    </xf>
    <xf numFmtId="0" fontId="5" fillId="11" borderId="11" xfId="0" applyFont="1" applyFill="1" applyBorder="1" applyAlignment="1">
      <alignment horizontal="centerContinuous" vertical="center"/>
    </xf>
    <xf numFmtId="0" fontId="22" fillId="0" borderId="0" xfId="0" applyFont="1" applyAlignment="1" applyProtection="1">
      <alignment horizontal="centerContinuous" vertical="top"/>
      <protection locked="0"/>
      <extLst>
        <ext xmlns:xfpb="http://schemas.microsoft.com/office/spreadsheetml/2022/featurepropertybag" uri="{C7286773-470A-42A8-94C5-96B5CB345126}">
          <xfpb:xfComplement i="0"/>
        </ext>
      </extLst>
    </xf>
    <xf numFmtId="0" fontId="49" fillId="0" borderId="0" xfId="0" applyFont="1" applyAlignment="1" applyProtection="1">
      <alignment horizontal="left" vertical="center"/>
      <protection locked="0"/>
    </xf>
    <xf numFmtId="0" fontId="5" fillId="0" borderId="0" xfId="0" applyFont="1" applyAlignment="1">
      <alignment horizontal="centerContinuous" vertical="center"/>
    </xf>
    <xf numFmtId="49" fontId="42" fillId="10" borderId="33" xfId="4" applyNumberFormat="1" applyFont="1" applyFill="1" applyBorder="1" applyAlignment="1" applyProtection="1">
      <alignment horizontal="center" vertical="top" wrapText="1"/>
      <protection locked="0"/>
    </xf>
    <xf numFmtId="49" fontId="42" fillId="10" borderId="27" xfId="4" applyNumberFormat="1" applyFont="1" applyFill="1" applyBorder="1" applyAlignment="1" applyProtection="1">
      <alignment horizontal="center" vertical="top" wrapText="1"/>
      <protection locked="0"/>
    </xf>
    <xf numFmtId="49" fontId="42" fillId="10" borderId="34" xfId="4" applyNumberFormat="1" applyFont="1" applyFill="1" applyBorder="1" applyAlignment="1">
      <alignment horizontal="center" vertical="top" wrapText="1"/>
    </xf>
    <xf numFmtId="0" fontId="55" fillId="0" borderId="29" xfId="0" applyFont="1" applyBorder="1" applyAlignment="1" applyProtection="1">
      <alignment horizontal="center" vertical="center" wrapText="1"/>
      <protection locked="0"/>
    </xf>
    <xf numFmtId="166" fontId="37" fillId="13" borderId="28" xfId="4" applyNumberFormat="1" applyFont="1" applyFill="1" applyBorder="1" applyAlignment="1">
      <alignment horizontal="center" vertical="center" wrapText="1"/>
    </xf>
    <xf numFmtId="0" fontId="55" fillId="0" borderId="31" xfId="0" applyFont="1" applyBorder="1" applyAlignment="1" applyProtection="1">
      <alignment horizontal="center" vertical="center" wrapText="1"/>
      <protection locked="0"/>
    </xf>
    <xf numFmtId="0" fontId="55" fillId="0" borderId="13"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wrapText="1"/>
      <protection locked="0"/>
    </xf>
    <xf numFmtId="165" fontId="37" fillId="0" borderId="13" xfId="4" applyNumberFormat="1" applyFont="1" applyBorder="1" applyAlignment="1" applyProtection="1">
      <alignment horizontal="center" vertical="center" wrapText="1"/>
      <protection locked="0"/>
    </xf>
    <xf numFmtId="166" fontId="37" fillId="0" borderId="13" xfId="4" applyNumberFormat="1" applyFont="1" applyBorder="1" applyAlignment="1" applyProtection="1">
      <alignment horizontal="center" vertical="center" wrapText="1"/>
      <protection locked="0"/>
    </xf>
    <xf numFmtId="166" fontId="37" fillId="13" borderId="14" xfId="4" applyNumberFormat="1" applyFont="1" applyFill="1" applyBorder="1" applyAlignment="1">
      <alignment horizontal="center" vertical="center" wrapText="1"/>
    </xf>
    <xf numFmtId="0" fontId="64" fillId="7" borderId="0" xfId="0" applyFont="1" applyFill="1" applyProtection="1">
      <protection locked="0"/>
      <extLst>
        <ext xmlns:xfpb="http://schemas.microsoft.com/office/spreadsheetml/2022/featurepropertybag" uri="{C7286773-470A-42A8-94C5-96B5CB345126}">
          <xfpb:xfComplement i="0"/>
        </ext>
      </extLst>
    </xf>
    <xf numFmtId="0" fontId="64" fillId="7" borderId="0" xfId="0" applyFont="1" applyFill="1">
      <extLst>
        <ext xmlns:xfpb="http://schemas.microsoft.com/office/spreadsheetml/2022/featurepropertybag" uri="{C7286773-470A-42A8-94C5-96B5CB345126}">
          <xfpb:xfComplement i="0"/>
        </ext>
      </extLst>
    </xf>
    <xf numFmtId="0" fontId="42" fillId="0" borderId="0" xfId="0" applyFont="1"/>
    <xf numFmtId="0" fontId="35" fillId="0" borderId="0" xfId="0" applyFont="1"/>
    <xf numFmtId="0" fontId="37" fillId="0" borderId="0" xfId="0" applyFont="1" applyAlignment="1">
      <alignment vertical="center" wrapText="1"/>
    </xf>
    <xf numFmtId="0" fontId="37" fillId="0" borderId="35" xfId="0" applyFont="1" applyBorder="1"/>
    <xf numFmtId="49" fontId="37" fillId="0" borderId="32" xfId="0" applyNumberFormat="1" applyFont="1" applyBorder="1"/>
    <xf numFmtId="0" fontId="42" fillId="0" borderId="32" xfId="0" applyFont="1" applyBorder="1" applyAlignment="1">
      <alignment vertical="center" wrapText="1"/>
    </xf>
    <xf numFmtId="0" fontId="42" fillId="0" borderId="23" xfId="0" applyFont="1" applyBorder="1" applyAlignment="1">
      <alignment horizontal="center" vertical="center"/>
    </xf>
    <xf numFmtId="0" fontId="49" fillId="5" borderId="0" xfId="0" applyFont="1" applyFill="1" applyAlignment="1" applyProtection="1">
      <alignment horizontal="centerContinuous"/>
      <protection locked="0"/>
    </xf>
    <xf numFmtId="0" fontId="0" fillId="5" borderId="0" xfId="0" applyFill="1" applyAlignment="1" applyProtection="1">
      <alignment horizontal="centerContinuous"/>
      <protection locked="0"/>
    </xf>
    <xf numFmtId="0" fontId="0" fillId="5" borderId="0" xfId="0" applyFill="1" applyAlignment="1">
      <alignment horizontal="centerContinuous"/>
    </xf>
    <xf numFmtId="0" fontId="4" fillId="5" borderId="0" xfId="0" applyFont="1" applyFill="1"/>
    <xf numFmtId="0" fontId="22" fillId="5" borderId="0" xfId="0" applyFont="1" applyFill="1" applyAlignment="1" applyProtection="1">
      <alignment horizontal="centerContinuous" vertical="top"/>
      <protection locked="0"/>
    </xf>
    <xf numFmtId="0" fontId="4" fillId="5" borderId="0" xfId="0" applyFont="1" applyFill="1" applyAlignment="1" applyProtection="1">
      <alignment horizontal="centerContinuous" vertical="center"/>
      <protection locked="0"/>
    </xf>
    <xf numFmtId="0" fontId="5" fillId="5" borderId="0" xfId="0" applyFont="1" applyFill="1" applyAlignment="1" applyProtection="1">
      <alignment horizontal="centerContinuous" vertical="center"/>
      <protection locked="0"/>
    </xf>
    <xf numFmtId="0" fontId="5" fillId="5" borderId="0" xfId="0" applyFont="1" applyFill="1" applyAlignment="1">
      <alignment horizontal="centerContinuous" vertical="center"/>
    </xf>
    <xf numFmtId="0" fontId="4" fillId="5" borderId="0" xfId="0" applyFont="1" applyFill="1" applyAlignment="1">
      <alignment horizontal="centerContinuous"/>
    </xf>
    <xf numFmtId="0" fontId="42" fillId="0" borderId="3" xfId="0" applyFont="1" applyBorder="1" applyAlignment="1">
      <alignment wrapText="1"/>
    </xf>
    <xf numFmtId="49" fontId="42" fillId="10" borderId="1" xfId="0" applyNumberFormat="1" applyFont="1" applyFill="1" applyBorder="1" applyAlignment="1">
      <alignment horizontal="center" vertical="top" wrapText="1"/>
    </xf>
    <xf numFmtId="0" fontId="7" fillId="0" borderId="12" xfId="0" applyFont="1" applyBorder="1" applyAlignment="1">
      <alignment horizontal="left" vertical="top" wrapText="1"/>
    </xf>
    <xf numFmtId="0" fontId="42" fillId="0" borderId="0" xfId="0" applyFont="1" applyAlignment="1">
      <alignment horizontal="left"/>
    </xf>
    <xf numFmtId="49" fontId="42" fillId="0" borderId="12" xfId="0" applyNumberFormat="1" applyFont="1" applyBorder="1" applyAlignment="1">
      <alignment horizontal="center"/>
    </xf>
    <xf numFmtId="49" fontId="42" fillId="0" borderId="29" xfId="0" applyNumberFormat="1" applyFont="1" applyBorder="1" applyAlignment="1">
      <alignment horizontal="center"/>
    </xf>
    <xf numFmtId="0" fontId="42" fillId="0" borderId="29" xfId="0" applyFont="1" applyBorder="1" applyAlignment="1">
      <alignment horizontal="center" vertical="center"/>
    </xf>
    <xf numFmtId="0" fontId="42" fillId="0" borderId="12" xfId="0" applyFont="1" applyBorder="1" applyAlignment="1">
      <alignment horizontal="center" vertical="center"/>
    </xf>
    <xf numFmtId="0" fontId="42" fillId="0" borderId="12" xfId="0" applyFont="1" applyBorder="1" applyAlignment="1">
      <alignment horizontal="center" vertical="center" wrapText="1"/>
    </xf>
    <xf numFmtId="0" fontId="42" fillId="0" borderId="27" xfId="0" applyFont="1" applyBorder="1" applyAlignment="1">
      <alignment horizontal="center" vertical="top"/>
    </xf>
    <xf numFmtId="0" fontId="37" fillId="0" borderId="29" xfId="0" applyFont="1" applyBorder="1" applyAlignment="1">
      <alignment horizontal="center" vertical="top"/>
    </xf>
    <xf numFmtId="0" fontId="37" fillId="0" borderId="12" xfId="0" applyFont="1" applyBorder="1" applyAlignment="1">
      <alignment horizontal="center" vertical="top"/>
    </xf>
    <xf numFmtId="0" fontId="42" fillId="0" borderId="12" xfId="0" applyFont="1" applyBorder="1" applyAlignment="1">
      <alignment horizontal="left" vertical="top" wrapText="1"/>
    </xf>
    <xf numFmtId="6" fontId="37" fillId="0" borderId="12" xfId="0" applyNumberFormat="1" applyFont="1" applyBorder="1" applyAlignment="1">
      <alignment horizontal="center" vertical="top"/>
    </xf>
    <xf numFmtId="9" fontId="37" fillId="0" borderId="12" xfId="0" applyNumberFormat="1" applyFont="1" applyBorder="1" applyAlignment="1">
      <alignment horizontal="center" vertical="top"/>
    </xf>
    <xf numFmtId="0" fontId="37" fillId="0" borderId="13" xfId="0" applyFont="1" applyBorder="1" applyAlignment="1">
      <alignment horizontal="left" vertical="top" wrapText="1"/>
    </xf>
    <xf numFmtId="0" fontId="37" fillId="0" borderId="27" xfId="0" applyFont="1" applyBorder="1" applyAlignment="1">
      <alignment horizontal="left" vertical="top" wrapText="1"/>
    </xf>
    <xf numFmtId="1" fontId="2" fillId="13" borderId="15" xfId="0" applyNumberFormat="1" applyFont="1" applyFill="1" applyBorder="1" applyAlignment="1" applyProtection="1">
      <alignment horizontal="center" vertical="top"/>
      <protection locked="0"/>
    </xf>
    <xf numFmtId="0" fontId="65" fillId="0" borderId="14" xfId="0" applyFont="1" applyBorder="1" applyAlignment="1">
      <alignment horizontal="left" vertical="top" wrapText="1"/>
    </xf>
    <xf numFmtId="0" fontId="67" fillId="0" borderId="13" xfId="0" applyFont="1" applyBorder="1" applyAlignment="1">
      <alignment horizontal="left" vertical="top" wrapText="1"/>
    </xf>
    <xf numFmtId="0" fontId="69" fillId="0" borderId="15" xfId="0" applyFont="1" applyBorder="1" applyAlignment="1">
      <alignment horizontal="centerContinuous" vertical="top" wrapText="1"/>
    </xf>
    <xf numFmtId="0" fontId="7" fillId="13" borderId="11" xfId="0" applyFont="1" applyFill="1" applyBorder="1" applyAlignment="1" applyProtection="1">
      <alignment horizontal="left" vertical="top" wrapText="1"/>
      <protection locked="0"/>
    </xf>
    <xf numFmtId="0" fontId="7" fillId="13" borderId="17" xfId="0" applyFont="1" applyFill="1" applyBorder="1" applyAlignment="1" applyProtection="1">
      <alignment horizontal="left" vertical="top" wrapText="1"/>
      <protection locked="0"/>
    </xf>
    <xf numFmtId="0" fontId="71" fillId="0" borderId="15" xfId="0" applyFont="1" applyBorder="1" applyAlignment="1">
      <alignment vertical="top" wrapText="1"/>
    </xf>
    <xf numFmtId="0" fontId="10" fillId="0" borderId="0" xfId="0" applyFont="1" applyAlignment="1">
      <alignment horizontal="centerContinuous" vertical="top"/>
    </xf>
    <xf numFmtId="0" fontId="28" fillId="0" borderId="12" xfId="0" applyFont="1" applyBorder="1" applyAlignment="1">
      <alignment horizontal="left" vertical="top"/>
    </xf>
    <xf numFmtId="0" fontId="28" fillId="0" borderId="12" xfId="0" applyFont="1" applyBorder="1" applyAlignment="1">
      <alignment horizontal="left" vertical="top" wrapText="1"/>
    </xf>
    <xf numFmtId="0" fontId="73" fillId="0" borderId="0" xfId="0" applyFont="1" applyAlignment="1">
      <alignment horizontal="left" vertical="top"/>
    </xf>
    <xf numFmtId="0" fontId="28" fillId="0" borderId="0" xfId="0" applyFont="1" applyAlignment="1">
      <alignment horizontal="left" vertical="top" wrapText="1"/>
    </xf>
    <xf numFmtId="0" fontId="28" fillId="0" borderId="0" xfId="0" applyFont="1" applyAlignment="1">
      <alignment horizontal="centerContinuous" vertical="top"/>
    </xf>
    <xf numFmtId="0" fontId="3" fillId="0" borderId="0" xfId="0" applyFont="1" applyAlignment="1">
      <alignment horizontal="centerContinuous" vertical="top"/>
    </xf>
    <xf numFmtId="0" fontId="30" fillId="0" borderId="27" xfId="0" applyFont="1" applyBorder="1" applyAlignment="1">
      <alignment horizontal="left" vertical="top"/>
    </xf>
    <xf numFmtId="1" fontId="2" fillId="0" borderId="17" xfId="0" applyNumberFormat="1" applyFont="1" applyBorder="1" applyAlignment="1" applyProtection="1">
      <alignment horizontal="center" vertical="center"/>
      <protection locked="0"/>
    </xf>
    <xf numFmtId="1" fontId="2" fillId="13" borderId="17" xfId="0" applyNumberFormat="1" applyFont="1" applyFill="1" applyBorder="1" applyAlignment="1" applyProtection="1">
      <alignment horizontal="center" vertical="top"/>
      <protection locked="0"/>
    </xf>
    <xf numFmtId="0" fontId="21" fillId="0" borderId="7" xfId="0" applyFont="1" applyBorder="1" applyAlignment="1">
      <alignment horizontal="center" vertical="top" wrapText="1"/>
    </xf>
    <xf numFmtId="0" fontId="10" fillId="5" borderId="36" xfId="0" applyFont="1" applyFill="1" applyBorder="1" applyAlignment="1">
      <alignment horizontal="centerContinuous" vertical="top"/>
    </xf>
    <xf numFmtId="0" fontId="2" fillId="0" borderId="13" xfId="0" applyFont="1" applyBorder="1" applyAlignment="1" applyProtection="1">
      <alignment horizontal="center" vertical="top" wrapText="1"/>
      <protection locked="0"/>
    </xf>
    <xf numFmtId="0" fontId="3" fillId="5" borderId="38" xfId="0" applyFont="1" applyFill="1" applyBorder="1" applyAlignment="1">
      <alignment horizontal="centerContinuous" vertical="top"/>
    </xf>
    <xf numFmtId="0" fontId="3" fillId="5" borderId="39" xfId="0" applyFont="1" applyFill="1" applyBorder="1" applyAlignment="1">
      <alignment horizontal="centerContinuous" vertical="top"/>
    </xf>
    <xf numFmtId="0" fontId="3" fillId="5" borderId="40" xfId="0" applyFont="1" applyFill="1" applyBorder="1" applyAlignment="1">
      <alignment horizontal="centerContinuous" vertical="top"/>
    </xf>
    <xf numFmtId="0" fontId="10" fillId="5" borderId="38" xfId="0" applyFont="1" applyFill="1" applyBorder="1" applyAlignment="1">
      <alignment horizontal="centerContinuous" vertical="top"/>
    </xf>
    <xf numFmtId="0" fontId="10" fillId="5" borderId="39" xfId="0" applyFont="1" applyFill="1" applyBorder="1" applyAlignment="1">
      <alignment horizontal="centerContinuous" vertical="top"/>
    </xf>
    <xf numFmtId="0" fontId="10" fillId="5" borderId="40" xfId="0" applyFont="1" applyFill="1" applyBorder="1" applyAlignment="1">
      <alignment horizontal="centerContinuous" vertical="top"/>
    </xf>
    <xf numFmtId="0" fontId="10" fillId="5" borderId="15" xfId="0" applyFont="1" applyFill="1" applyBorder="1" applyAlignment="1">
      <alignment horizontal="centerContinuous" vertical="top"/>
    </xf>
    <xf numFmtId="0" fontId="3" fillId="5" borderId="41" xfId="0" applyFont="1" applyFill="1" applyBorder="1" applyAlignment="1">
      <alignment horizontal="centerContinuous" vertical="top"/>
    </xf>
    <xf numFmtId="1" fontId="2" fillId="13" borderId="15" xfId="0" applyNumberFormat="1" applyFont="1" applyFill="1" applyBorder="1" applyAlignment="1" applyProtection="1">
      <alignment horizontal="center" wrapText="1"/>
      <protection locked="0"/>
    </xf>
    <xf numFmtId="1" fontId="2" fillId="13" borderId="37" xfId="0" applyNumberFormat="1" applyFont="1" applyFill="1" applyBorder="1" applyAlignment="1" applyProtection="1">
      <alignment horizontal="center" wrapText="1"/>
      <protection locked="0"/>
    </xf>
    <xf numFmtId="1" fontId="2" fillId="13" borderId="37" xfId="0" applyNumberFormat="1" applyFont="1" applyFill="1" applyBorder="1" applyAlignment="1" applyProtection="1">
      <alignment horizontal="center" vertical="center"/>
      <protection locked="0"/>
    </xf>
    <xf numFmtId="9" fontId="2" fillId="0" borderId="37" xfId="0" applyNumberFormat="1" applyFont="1" applyBorder="1" applyAlignment="1" applyProtection="1">
      <alignment horizontal="center"/>
      <protection locked="0"/>
    </xf>
    <xf numFmtId="1" fontId="2" fillId="0" borderId="37" xfId="0" applyNumberFormat="1" applyFont="1" applyBorder="1" applyAlignment="1" applyProtection="1">
      <alignment horizontal="center" vertical="center"/>
      <protection locked="0"/>
    </xf>
    <xf numFmtId="9" fontId="2" fillId="13" borderId="25" xfId="0" applyNumberFormat="1" applyFont="1" applyFill="1" applyBorder="1" applyAlignment="1" applyProtection="1">
      <alignment horizontal="center" wrapText="1"/>
      <protection locked="0"/>
    </xf>
    <xf numFmtId="0" fontId="2" fillId="13" borderId="16" xfId="0" applyFont="1" applyFill="1" applyBorder="1" applyAlignment="1" applyProtection="1">
      <alignment horizontal="left" wrapText="1"/>
      <protection locked="0"/>
    </xf>
    <xf numFmtId="0" fontId="2" fillId="13" borderId="37" xfId="0" applyFont="1" applyFill="1" applyBorder="1" applyAlignment="1" applyProtection="1">
      <alignment horizontal="left" wrapText="1"/>
      <protection locked="0"/>
    </xf>
    <xf numFmtId="49" fontId="42" fillId="10" borderId="6" xfId="0" applyNumberFormat="1" applyFont="1" applyFill="1" applyBorder="1" applyAlignment="1">
      <alignment horizontal="center" vertical="top" wrapText="1"/>
    </xf>
    <xf numFmtId="0" fontId="7" fillId="0" borderId="29" xfId="0" applyFont="1" applyBorder="1" applyAlignment="1">
      <alignment horizontal="left" vertical="top" wrapText="1"/>
    </xf>
    <xf numFmtId="49" fontId="42" fillId="10" borderId="15" xfId="0" applyNumberFormat="1" applyFont="1" applyFill="1" applyBorder="1" applyAlignment="1">
      <alignment horizontal="center" vertical="top" wrapText="1"/>
    </xf>
    <xf numFmtId="49" fontId="37" fillId="10" borderId="15" xfId="0" applyNumberFormat="1" applyFont="1" applyFill="1" applyBorder="1" applyAlignment="1">
      <alignment horizontal="center" vertical="top" wrapText="1"/>
    </xf>
    <xf numFmtId="0" fontId="37" fillId="0" borderId="15" xfId="0" applyFont="1" applyBorder="1" applyAlignment="1" applyProtection="1">
      <alignment horizontal="center" vertical="center"/>
      <protection locked="0"/>
    </xf>
    <xf numFmtId="2" fontId="37" fillId="0" borderId="15" xfId="0" applyNumberFormat="1" applyFont="1" applyBorder="1" applyAlignment="1" applyProtection="1">
      <alignment horizontal="center" vertical="center"/>
      <protection locked="0"/>
    </xf>
    <xf numFmtId="10" fontId="37" fillId="0" borderId="15" xfId="2" applyNumberFormat="1" applyFont="1" applyBorder="1" applyProtection="1">
      <protection locked="0"/>
    </xf>
    <xf numFmtId="166" fontId="37" fillId="0" borderId="15" xfId="1" applyNumberFormat="1" applyFont="1" applyBorder="1" applyProtection="1">
      <protection locked="0"/>
    </xf>
    <xf numFmtId="5" fontId="42" fillId="15" borderId="15" xfId="2" applyNumberFormat="1" applyFont="1" applyFill="1" applyBorder="1" applyAlignment="1" applyProtection="1">
      <alignment horizontal="center"/>
    </xf>
    <xf numFmtId="5" fontId="42" fillId="0" borderId="15" xfId="2" applyNumberFormat="1" applyFont="1" applyBorder="1" applyAlignment="1" applyProtection="1">
      <alignment horizontal="center"/>
    </xf>
    <xf numFmtId="0" fontId="42" fillId="0" borderId="15" xfId="0" applyFont="1" applyBorder="1" applyAlignment="1">
      <alignment wrapText="1"/>
    </xf>
    <xf numFmtId="0" fontId="42" fillId="0" borderId="15" xfId="0" applyFont="1" applyBorder="1"/>
    <xf numFmtId="0" fontId="37" fillId="0" borderId="0" xfId="0" applyFont="1" applyAlignment="1">
      <alignment horizontal="center" vertical="center"/>
    </xf>
    <xf numFmtId="0" fontId="35" fillId="0" borderId="3" xfId="0" applyFont="1" applyBorder="1" applyAlignment="1" applyProtection="1">
      <alignment horizontal="center" vertical="center" wrapText="1"/>
      <protection locked="0"/>
    </xf>
    <xf numFmtId="166" fontId="4" fillId="0" borderId="1" xfId="0" applyNumberFormat="1" applyFont="1" applyBorder="1" applyAlignment="1" applyProtection="1">
      <alignment horizontal="left" vertical="top" wrapText="1"/>
      <protection hidden="1"/>
    </xf>
    <xf numFmtId="49" fontId="2" fillId="13" borderId="15" xfId="0" applyNumberFormat="1" applyFont="1" applyFill="1" applyBorder="1" applyAlignment="1" applyProtection="1">
      <alignment horizontal="center" wrapText="1"/>
      <protection locked="0"/>
    </xf>
    <xf numFmtId="49" fontId="2" fillId="13" borderId="1" xfId="0" applyNumberFormat="1" applyFont="1" applyFill="1" applyBorder="1" applyAlignment="1" applyProtection="1">
      <alignment horizontal="center" wrapText="1"/>
      <protection locked="0"/>
    </xf>
    <xf numFmtId="1" fontId="2" fillId="13" borderId="1" xfId="0" applyNumberFormat="1" applyFont="1" applyFill="1" applyBorder="1" applyAlignment="1" applyProtection="1">
      <alignment horizontal="center" wrapText="1"/>
      <protection locked="0"/>
    </xf>
    <xf numFmtId="1" fontId="2" fillId="7" borderId="15" xfId="0" applyNumberFormat="1" applyFont="1" applyFill="1" applyBorder="1" applyAlignment="1" applyProtection="1">
      <alignment horizontal="center" vertical="center"/>
      <protection locked="0"/>
    </xf>
    <xf numFmtId="0" fontId="2" fillId="0" borderId="15" xfId="0" applyFont="1" applyBorder="1" applyProtection="1">
      <protection locked="0"/>
    </xf>
    <xf numFmtId="0" fontId="3" fillId="0" borderId="12" xfId="0" applyFont="1" applyBorder="1" applyAlignment="1">
      <alignment horizontal="left" vertical="top" wrapText="1"/>
    </xf>
    <xf numFmtId="0" fontId="10" fillId="0" borderId="12" xfId="0" applyFont="1" applyBorder="1" applyAlignment="1">
      <alignment horizontal="left" vertical="top" wrapText="1"/>
    </xf>
    <xf numFmtId="0" fontId="37" fillId="10" borderId="3" xfId="0" applyFont="1" applyFill="1" applyBorder="1" applyAlignment="1">
      <alignment horizontal="left" vertical="top"/>
    </xf>
    <xf numFmtId="0" fontId="37" fillId="0" borderId="3" xfId="0" applyFont="1" applyBorder="1" applyAlignment="1">
      <alignment horizontal="left" vertical="top"/>
    </xf>
    <xf numFmtId="0" fontId="4" fillId="0" borderId="3" xfId="0" applyFont="1" applyBorder="1" applyAlignment="1">
      <alignment horizontal="left" vertical="top" wrapText="1"/>
    </xf>
    <xf numFmtId="0" fontId="42" fillId="0" borderId="0" xfId="0" applyFont="1" applyAlignment="1">
      <alignment horizontal="left" vertical="top" wrapText="1"/>
    </xf>
    <xf numFmtId="0" fontId="35" fillId="0" borderId="0" xfId="0" applyFont="1" applyAlignment="1">
      <alignment wrapText="1"/>
    </xf>
    <xf numFmtId="0" fontId="4" fillId="0" borderId="0" xfId="0" applyFont="1" applyAlignment="1">
      <alignment vertical="top"/>
    </xf>
    <xf numFmtId="0" fontId="35" fillId="0" borderId="0" xfId="0" applyFont="1" applyAlignment="1">
      <alignment horizontal="left" vertical="top" wrapText="1"/>
    </xf>
    <xf numFmtId="0" fontId="6" fillId="4" borderId="0" xfId="0" applyFont="1" applyFill="1"/>
    <xf numFmtId="0" fontId="0" fillId="4" borderId="0" xfId="0" applyFill="1"/>
    <xf numFmtId="0" fontId="0" fillId="16" borderId="12" xfId="0" applyFill="1" applyBorder="1"/>
    <xf numFmtId="0" fontId="4" fillId="16" borderId="21" xfId="0" applyFont="1" applyFill="1" applyBorder="1"/>
    <xf numFmtId="0" fontId="11" fillId="16" borderId="21" xfId="0" applyFont="1" applyFill="1" applyBorder="1" applyAlignment="1">
      <alignment horizontal="right"/>
    </xf>
    <xf numFmtId="0" fontId="11" fillId="16" borderId="28" xfId="0" applyFont="1" applyFill="1" applyBorder="1" applyAlignment="1">
      <alignment horizontal="right"/>
    </xf>
    <xf numFmtId="0" fontId="12" fillId="16" borderId="12" xfId="0" applyFont="1" applyFill="1" applyBorder="1" applyAlignment="1">
      <alignment horizontal="center"/>
    </xf>
    <xf numFmtId="0" fontId="11" fillId="16" borderId="29" xfId="0" applyFont="1" applyFill="1" applyBorder="1" applyAlignment="1">
      <alignment horizontal="right"/>
    </xf>
    <xf numFmtId="0" fontId="12" fillId="16" borderId="12" xfId="0" applyFont="1" applyFill="1" applyBorder="1" applyAlignment="1">
      <alignment horizontal="left"/>
    </xf>
    <xf numFmtId="0" fontId="4" fillId="16" borderId="21" xfId="0" applyFont="1" applyFill="1" applyBorder="1" applyAlignment="1">
      <alignment vertical="top"/>
    </xf>
    <xf numFmtId="0" fontId="11" fillId="16" borderId="21" xfId="0" applyFont="1" applyFill="1" applyBorder="1" applyAlignment="1">
      <alignment horizontal="right" vertical="top"/>
    </xf>
    <xf numFmtId="0" fontId="11" fillId="16" borderId="29" xfId="0" applyFont="1" applyFill="1" applyBorder="1" applyAlignment="1">
      <alignment horizontal="right" vertical="top"/>
    </xf>
    <xf numFmtId="0" fontId="12" fillId="16" borderId="12" xfId="0" applyFont="1" applyFill="1" applyBorder="1" applyAlignment="1">
      <alignment horizontal="left" vertical="top"/>
    </xf>
    <xf numFmtId="0" fontId="42" fillId="16" borderId="21" xfId="0" applyFont="1" applyFill="1" applyBorder="1" applyAlignment="1">
      <alignment horizontal="right" vertical="top"/>
    </xf>
    <xf numFmtId="0" fontId="42" fillId="16" borderId="29" xfId="0" applyFont="1" applyFill="1" applyBorder="1" applyAlignment="1">
      <alignment horizontal="right" vertical="top"/>
    </xf>
    <xf numFmtId="0" fontId="37" fillId="16" borderId="12" xfId="0" applyFont="1" applyFill="1" applyBorder="1" applyAlignment="1">
      <alignment horizontal="left" vertical="top"/>
    </xf>
    <xf numFmtId="166" fontId="42" fillId="13" borderId="3" xfId="0" applyNumberFormat="1" applyFont="1" applyFill="1" applyBorder="1" applyAlignment="1">
      <alignment horizontal="left" vertical="center"/>
    </xf>
    <xf numFmtId="0" fontId="42" fillId="6" borderId="15" xfId="0" applyFont="1" applyFill="1" applyBorder="1" applyAlignment="1">
      <alignment horizontal="right"/>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5" xfId="0" applyFont="1" applyBorder="1" applyAlignment="1">
      <alignment horizontal="center" vertical="center"/>
    </xf>
  </cellXfs>
  <cellStyles count="5">
    <cellStyle name="Currency 2" xfId="2" xr:uid="{00000000-0005-0000-0000-000000000000}"/>
    <cellStyle name="Hyperlink" xfId="3" builtinId="8"/>
    <cellStyle name="Normal" xfId="0" builtinId="0"/>
    <cellStyle name="Normal 2" xfId="4" xr:uid="{AB7A129F-F20E-4984-9D30-78BB48822C1F}"/>
    <cellStyle name="Percent" xfId="1" builtinId="5"/>
  </cellStyles>
  <dxfs count="45">
    <dxf>
      <font>
        <b val="0"/>
        <i val="0"/>
        <strike val="0"/>
        <condense val="0"/>
        <extend val="0"/>
        <outline val="0"/>
        <shadow val="0"/>
        <u val="none"/>
        <vertAlign val="baseline"/>
        <sz val="12"/>
        <color auto="1"/>
        <name val="Calibri"/>
        <family val="2"/>
        <scheme val="minor"/>
      </font>
      <numFmt numFmtId="166" formatCode="&quot;$&quot;#,##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family val="2"/>
        <scheme val="minor"/>
      </font>
      <numFmt numFmtId="166"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family val="2"/>
        <scheme val="minor"/>
      </font>
      <numFmt numFmtId="165"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family val="2"/>
        <scheme val="minor"/>
      </font>
      <numFmt numFmtId="165"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family val="2"/>
        <scheme val="minor"/>
      </font>
      <numFmt numFmtId="165"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Calibri"/>
        <family val="2"/>
        <scheme val="minor"/>
      </font>
      <numFmt numFmtId="0" formatCode="Genera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ertAlign val="baseline"/>
        <sz val="12"/>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indexed="64"/>
        </top>
        <bottom/>
      </border>
    </dxf>
    <dxf>
      <border outline="0">
        <left style="thin">
          <color auto="1"/>
        </left>
        <right style="thin">
          <color auto="1"/>
        </right>
        <top style="thin">
          <color indexed="64"/>
        </top>
        <bottom style="thin">
          <color auto="1"/>
        </bottom>
      </border>
    </dxf>
    <dxf>
      <font>
        <strike val="0"/>
        <outline val="0"/>
        <shadow val="0"/>
        <vertAlign val="baseline"/>
        <sz val="12"/>
        <name val="Calibri"/>
        <family val="2"/>
        <scheme val="minor"/>
      </font>
      <fill>
        <patternFill patternType="none">
          <fgColor indexed="64"/>
          <bgColor auto="1"/>
        </patternFill>
      </fill>
    </dxf>
    <dxf>
      <font>
        <b/>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auto="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auto="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numFmt numFmtId="166" formatCode="&quot;$&quot;#,##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numFmt numFmtId="14" formatCode="0.0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numFmt numFmtId="2" formatCode="0.00"/>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2"/>
        <color auto="1"/>
        <name val="Calibri"/>
        <family val="2"/>
        <scheme val="minor"/>
      </font>
      <numFmt numFmtId="0" formatCode="General"/>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outline="0">
        <left style="medium">
          <color indexed="64"/>
        </left>
        <right style="medium">
          <color indexed="64"/>
        </right>
        <top style="medium">
          <color indexed="64"/>
        </top>
        <bottom style="thin">
          <color indexed="64"/>
        </bottom>
      </border>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border diagonalUp="0" diagonalDown="0" outline="0">
        <left/>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Calibri"/>
        <family val="2"/>
        <scheme val="minor"/>
      </font>
      <fill>
        <patternFill patternType="none">
          <fgColor indexed="64"/>
          <bgColor auto="1"/>
        </patternFill>
      </fill>
    </dxf>
    <dxf>
      <border>
        <bottom style="thin">
          <color auto="1"/>
        </bottom>
      </border>
    </dxf>
    <dxf>
      <font>
        <strike val="0"/>
        <outline val="0"/>
        <shadow val="0"/>
        <u val="none"/>
        <vertAlign val="baseline"/>
        <sz val="11"/>
        <color auto="1"/>
        <name val="Calibri"/>
        <family val="2"/>
        <scheme val="minor"/>
      </font>
      <fill>
        <patternFill patternType="solid">
          <fgColor indexed="64"/>
          <bgColor theme="4" tint="0.59999389629810485"/>
        </patternFill>
      </fill>
      <alignment horizontal="center" vertical="bottom" textRotation="0" wrapText="1"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border diagonalUp="0" diagonalDown="0" outline="0">
        <left/>
        <right/>
        <top style="thin">
          <color auto="1"/>
        </top>
        <bottom style="thin">
          <color auto="1"/>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bottom style="thin">
          <color indexed="64"/>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fill>
        <patternFill patternType="none">
          <fgColor indexed="64"/>
          <bgColor auto="1"/>
        </patternFill>
      </fill>
    </dxf>
    <dxf>
      <border>
        <bottom style="thin">
          <color auto="1"/>
        </bottom>
      </border>
    </dxf>
    <dxf>
      <font>
        <strike val="0"/>
        <outline val="0"/>
        <shadow val="0"/>
        <u val="none"/>
        <vertAlign val="baseline"/>
        <sz val="11"/>
        <color auto="1"/>
        <name val="Calibri"/>
        <family val="2"/>
        <scheme val="minor"/>
      </font>
      <fill>
        <patternFill patternType="none">
          <fgColor indexed="64"/>
          <bgColor auto="1"/>
        </patternFill>
      </fill>
    </dxf>
  </dxfs>
  <tableStyles count="0" defaultTableStyle="TableStyleMedium2" defaultPivotStyle="PivotStyleLight16"/>
  <colors>
    <mruColors>
      <color rgb="FFDDEBF7"/>
      <color rgb="FF9BC2E6"/>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22/11/relationships/FeaturePropertyBag" Target="featurePropertyBag/featurePropertyBag.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1992630</xdr:colOff>
      <xdr:row>0</xdr:row>
      <xdr:rowOff>97155</xdr:rowOff>
    </xdr:from>
    <xdr:to>
      <xdr:col>0</xdr:col>
      <xdr:colOff>5787390</xdr:colOff>
      <xdr:row>0</xdr:row>
      <xdr:rowOff>2213398</xdr:rowOff>
    </xdr:to>
    <xdr:pic>
      <xdr:nvPicPr>
        <xdr:cNvPr id="2" name="Picture 1" descr="Florida Department of Education Vector Logo | Free Download - (.SVG + .PNG)  format - VTLogo.com">
          <a:extLst>
            <a:ext uri="{FF2B5EF4-FFF2-40B4-BE49-F238E27FC236}">
              <a16:creationId xmlns:a16="http://schemas.microsoft.com/office/drawing/2014/main" id="{6859F586-5E1B-4A4E-95F1-B0D08F8AFE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2630" y="97155"/>
          <a:ext cx="3790950" cy="2116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1750766</xdr:colOff>
      <xdr:row>4</xdr:row>
      <xdr:rowOff>369570</xdr:rowOff>
    </xdr:from>
    <xdr:to>
      <xdr:col>0</xdr:col>
      <xdr:colOff>7314999</xdr:colOff>
      <xdr:row>4</xdr:row>
      <xdr:rowOff>4339590</xdr:rowOff>
    </xdr:to>
    <xdr:pic>
      <xdr:nvPicPr>
        <xdr:cNvPr id="10" name="Picture 9">
          <a:extLst>
            <a:ext uri="{FF2B5EF4-FFF2-40B4-BE49-F238E27FC236}">
              <a16:creationId xmlns:a16="http://schemas.microsoft.com/office/drawing/2014/main" id="{EA139C93-0843-4EB1-B8C5-6882BCC6DA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0766" y="2960370"/>
          <a:ext cx="5564233" cy="3964305"/>
        </a:xfrm>
        <a:prstGeom prst="rect">
          <a:avLst/>
        </a:prstGeom>
      </xdr:spPr>
    </xdr:pic>
    <xdr:clientData/>
  </xdr:twoCellAnchor>
  <xdr:twoCellAnchor>
    <xdr:from>
      <xdr:col>0</xdr:col>
      <xdr:colOff>278130</xdr:colOff>
      <xdr:row>5</xdr:row>
      <xdr:rowOff>323850</xdr:rowOff>
    </xdr:from>
    <xdr:to>
      <xdr:col>0</xdr:col>
      <xdr:colOff>1001553</xdr:colOff>
      <xdr:row>5</xdr:row>
      <xdr:rowOff>930041</xdr:rowOff>
    </xdr:to>
    <xdr:grpSp>
      <xdr:nvGrpSpPr>
        <xdr:cNvPr id="14" name="Group 13">
          <a:extLst>
            <a:ext uri="{FF2B5EF4-FFF2-40B4-BE49-F238E27FC236}">
              <a16:creationId xmlns:a16="http://schemas.microsoft.com/office/drawing/2014/main" id="{85C43324-5ABE-47DC-8801-1F29DC763C6E}"/>
            </a:ext>
          </a:extLst>
        </xdr:cNvPr>
        <xdr:cNvGrpSpPr/>
      </xdr:nvGrpSpPr>
      <xdr:grpSpPr>
        <a:xfrm>
          <a:off x="278130" y="7118350"/>
          <a:ext cx="723423" cy="606191"/>
          <a:chOff x="7124701" y="9534525"/>
          <a:chExt cx="723900" cy="600159"/>
        </a:xfrm>
      </xdr:grpSpPr>
      <xdr:pic>
        <xdr:nvPicPr>
          <xdr:cNvPr id="15" name="Picture 14">
            <a:extLst>
              <a:ext uri="{FF2B5EF4-FFF2-40B4-BE49-F238E27FC236}">
                <a16:creationId xmlns:a16="http://schemas.microsoft.com/office/drawing/2014/main" id="{262D123A-75CD-ACC3-EBF7-E20F7CEB31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72325" y="9534525"/>
            <a:ext cx="590632" cy="600159"/>
          </a:xfrm>
          <a:prstGeom prst="rect">
            <a:avLst/>
          </a:prstGeom>
        </xdr:spPr>
      </xdr:pic>
      <xdr:sp macro="" textlink="">
        <xdr:nvSpPr>
          <xdr:cNvPr id="16" name="Oval 15">
            <a:extLst>
              <a:ext uri="{FF2B5EF4-FFF2-40B4-BE49-F238E27FC236}">
                <a16:creationId xmlns:a16="http://schemas.microsoft.com/office/drawing/2014/main" id="{0D7CE19C-7CAD-0348-8814-F34DD8F8AE02}"/>
              </a:ext>
            </a:extLst>
          </xdr:cNvPr>
          <xdr:cNvSpPr/>
        </xdr:nvSpPr>
        <xdr:spPr>
          <a:xfrm>
            <a:off x="7124701" y="9534525"/>
            <a:ext cx="723900" cy="581025"/>
          </a:xfrm>
          <a:prstGeom prst="ellipse">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42</xdr:row>
      <xdr:rowOff>57150</xdr:rowOff>
    </xdr:from>
    <xdr:to>
      <xdr:col>6</xdr:col>
      <xdr:colOff>981075</xdr:colOff>
      <xdr:row>44</xdr:row>
      <xdr:rowOff>247650</xdr:rowOff>
    </xdr:to>
    <xdr:pic>
      <xdr:nvPicPr>
        <xdr:cNvPr id="5" name="Picture 4" descr="FDOE Logo_Small (2)">
          <a:extLst>
            <a:ext uri="{FF2B5EF4-FFF2-40B4-BE49-F238E27FC236}">
              <a16:creationId xmlns:a16="http://schemas.microsoft.com/office/drawing/2014/main" id="{F46EBC49-61CD-46E8-843A-2E8C239772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11224260"/>
          <a:ext cx="201168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C3758E-6749-4DA3-9CF8-7B19BB990990}" name="Table3" displayName="Table3" ref="A1:A5" headerRowCount="0" totalsRowShown="0" headerRowDxfId="44" dataDxfId="42" headerRowBorderDxfId="43" tableBorderDxfId="41" totalsRowBorderDxfId="40">
  <tableColumns count="1">
    <tableColumn id="1" xr3:uid="{E0158073-AD08-4B2B-B8D8-ED2FACAAC44F}" name="Column1" headerRowDxfId="39" dataDxfId="38"/>
  </tableColumns>
  <tableStyleInfo name="TableStyleLight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32943F-105D-4225-8CBD-64D668F60FB3}" name="Table1" displayName="Table1" ref="A1:A6" totalsRowShown="0" headerRowDxfId="37" dataDxfId="35" headerRowBorderDxfId="36" tableBorderDxfId="34" totalsRowBorderDxfId="33">
  <tableColumns count="1">
    <tableColumn id="1" xr3:uid="{9EF75DFB-5FC8-47AC-9169-19A5A3C3B792}" name="Florida Department of Education (FDOE) Pathways to Career Opportunities Grant Project Concept Instructions" dataDxfId="3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504189-F16B-4FD1-89A3-F812AC3D1604}" name="Table4" displayName="Table4" ref="A11:J41" totalsRowShown="0" headerRowDxfId="31" tableBorderDxfId="30">
  <autoFilter ref="A11:J41" xr:uid="{2C504189-F16B-4FD1-89A3-F812AC3D1604}"/>
  <tableColumns count="10">
    <tableColumn id="1" xr3:uid="{9EF361AB-5C28-40B9-9EA6-E31329F01C98}" name="(1)_x000a_Line Number" dataDxfId="29">
      <calculatedColumnFormula>ROW(A12)-12</calculatedColumnFormula>
    </tableColumn>
    <tableColumn id="2" xr3:uid="{F79CFA81-1A7E-46C7-BE7D-BF68FA93FA68}" name="(2)_x000a_Function" dataDxfId="28"/>
    <tableColumn id="3" xr3:uid="{24FC2E26-5E3E-4F61-B6C0-A7C4525E5A67}" name="(3)_x000a_Object" dataDxfId="27"/>
    <tableColumn id="4" xr3:uid="{5BE88A74-4710-49D8-9495-6030EE83741C}" name="(4)_x000a_Account Title and Narrative" dataDxfId="26"/>
    <tableColumn id="5" xr3:uid="{2A7993BC-55E8-4970-9A74-EE82C8AF5E1D}" name="(5)_x000a_FTE Position" dataDxfId="25"/>
    <tableColumn id="6" xr3:uid="{A6F8D440-8399-420C-8776-AD619669CC61}" name="(6)_x000a_Percentage Allocated to This Project" dataDxfId="24" dataCellStyle="Currency 2"/>
    <tableColumn id="7" xr3:uid="{32E3787B-5D43-4FA0-8CE2-4BC870D8DEAD}" name="(7)_x000a_Amount Budgeted" dataDxfId="23" dataCellStyle="Percent"/>
    <tableColumn id="8" xr3:uid="{4DDA95A0-1201-4818-9C8E-E59E0AB6EF1B}" name="(8)_x000a_FDOE Use:_x000a_Allowable" dataDxfId="22"/>
    <tableColumn id="9" xr3:uid="{977B7BAC-34CB-4A50-9660-B0D3DA7D6B4C}" name="(9)_x000a_FDOE Use:_x000a_Reasonable" dataDxfId="21"/>
    <tableColumn id="10" xr3:uid="{A1EEB4C1-461C-4A02-85C9-F577FB4D45FA}" name="(10)_x000a_FDOE Use:_x000a_Necessary" dataDxfId="20"/>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FCD4A6-AA71-4DC1-8B45-30197F596A42}" name="Table1619" displayName="Table1619" ref="A2:C17" totalsRowShown="0" headerRowDxfId="19" dataDxfId="18" tableBorderDxfId="17">
  <autoFilter ref="A2:C17" xr:uid="{2CFCD4A6-AA71-4DC1-8B45-30197F596A42}"/>
  <tableColumns count="3">
    <tableColumn id="1" xr3:uid="{BE19669C-3788-4A94-94B6-5DBB3F958182}" name="Category" dataDxfId="16"/>
    <tableColumn id="2" xr3:uid="{35BCF878-6A21-4002-9A75-630407A94F4F}" name="Group" dataDxfId="15"/>
    <tableColumn id="3" xr3:uid="{C00CCDEB-B374-4360-9EFC-4A6324F06D68}" name="Directions" dataDxfId="14"/>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4F7493-9E19-41BA-B2C7-40B9D51430C3}" name="Table2" displayName="Table2" ref="A16:I36" totalsRowShown="0" headerRowDxfId="13" dataDxfId="11" headerRowBorderDxfId="12" tableBorderDxfId="10" totalsRowBorderDxfId="9" headerRowCellStyle="Normal 2" dataCellStyle="Normal 2">
  <autoFilter ref="A16:I36" xr:uid="{464F7493-9E19-41BA-B2C7-40B9D51430C3}"/>
  <tableColumns count="9">
    <tableColumn id="1" xr3:uid="{AC39C108-D97C-4CBE-BC0F-768DB1C3D5DB}" name="A_x000a_Line Number" dataDxfId="8">
      <calculatedColumnFormula>ROW(A17)-16</calculatedColumnFormula>
    </tableColumn>
    <tableColumn id="2" xr3:uid="{DDC55E07-517E-4687-9D71-144EA4BAEB18}" name="B_x000a_Function Code" dataDxfId="7"/>
    <tableColumn id="3" xr3:uid="{7BC07D91-B129-462B-8B72-5DA39C7129CD}" name="C_x000a_Object Code" dataDxfId="6"/>
    <tableColumn id="4" xr3:uid="{5A98C8BF-54C8-4631-9CD8-DCA7A4007605}" name="D_x000a_Account Title" dataDxfId="5" dataCellStyle="Normal 2"/>
    <tableColumn id="5" xr3:uid="{11216B23-2C16-49AD-9E9F-618F6A609D0A}" name="E_x000a_Description" dataDxfId="4" dataCellStyle="Normal 2"/>
    <tableColumn id="6" xr3:uid="{EBC6ED56-38D8-436B-8C7F-16764F041ECD}" name="F_x000a_Location Name/ Program" dataDxfId="3" dataCellStyle="Normal 2"/>
    <tableColumn id="7" xr3:uid="{585F8892-ECB8-44B2-A0E7-94BEBA989688}" name="G_x000a_Number of Items" dataDxfId="2" dataCellStyle="Normal 2"/>
    <tableColumn id="8" xr3:uid="{93938B59-1046-4029-914F-302CCA68354A}" name="H_x000a_Item Cost ($)" dataDxfId="1" dataCellStyle="Normal 2"/>
    <tableColumn id="9" xr3:uid="{B0E167A8-044A-4D4A-8350-2282D89C240D}" name="I_x000a_Total Amount ($)" dataDxfId="0" dataCellStyle="Normal 2">
      <calculatedColumnFormula>IF(SUM(G17*H17)=0,"",SUM(G17*H17))</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fldoe.org/policy/state-board-of-edu/strategic-plan.stml" TargetMode="External"/><Relationship Id="rId1" Type="http://schemas.openxmlformats.org/officeDocument/2006/relationships/hyperlink" Target="https://floridajobs.org/workforce-statistics/publications-and-reports/labor-market-information-reports/regional-demand-occupations-list"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fldoe.org/policy/state-board-of-edu/strategic-plan.stml" TargetMode="External"/><Relationship Id="rId1" Type="http://schemas.openxmlformats.org/officeDocument/2006/relationships/hyperlink" Target="https://floridajobs.org/workforce-statistics/publications-and-reports/labor-market-information-reports/regional-demand-occupations-list"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fldoe.org/policy/state-board-of-edu/strategic-plan.stml" TargetMode="External"/><Relationship Id="rId1" Type="http://schemas.openxmlformats.org/officeDocument/2006/relationships/hyperlink" Target="https://floridajobs.org/workforce-statistics/publications-and-reports/labor-market-information-reports/regional-demand-occupations-list"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ldoe.org/academics/career-adult-edu/research-evaluation/data-reports-adult-edu.stml" TargetMode="External"/><Relationship Id="rId1" Type="http://schemas.openxmlformats.org/officeDocument/2006/relationships/hyperlink" Target="https://www.fldoe.org/pathwaysgrant/index.stml"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fldoe.org/academics/career-adult-edu/research-evaluation/" TargetMode="External"/><Relationship Id="rId7" Type="http://schemas.openxmlformats.org/officeDocument/2006/relationships/hyperlink" Target="http://www.leg.state.fl.us/Statutes/index.cfm?App_mode=Display_Statute&amp;Search_String=&amp;URL=1000-1099/1011/Sections/1011.802.html" TargetMode="External"/><Relationship Id="rId2" Type="http://schemas.openxmlformats.org/officeDocument/2006/relationships/hyperlink" Target="https://www.fldoe.org/pathwaysgrant/index.stml" TargetMode="External"/><Relationship Id="rId1" Type="http://schemas.openxmlformats.org/officeDocument/2006/relationships/hyperlink" Target="https://www.fldoe.org/finance/contracts-grants-procurement/grants-management/department-of-edu-grants-forms.stml" TargetMode="External"/><Relationship Id="rId6" Type="http://schemas.openxmlformats.org/officeDocument/2006/relationships/hyperlink" Target="https://flrules.org/gateway/ChapterHome.asp?Chapter=6A-23" TargetMode="External"/><Relationship Id="rId5" Type="http://schemas.openxmlformats.org/officeDocument/2006/relationships/hyperlink" Target="https://flrules.org/gateway/ruleNo.asp?id=6A-20.046" TargetMode="External"/><Relationship Id="rId4" Type="http://schemas.openxmlformats.org/officeDocument/2006/relationships/hyperlink" Target="mailto:PCOG@fldoe.org"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flbog.edu/universities/" TargetMode="External"/><Relationship Id="rId1" Type="http://schemas.openxmlformats.org/officeDocument/2006/relationships/hyperlink" Target="https://www.fldoe.org/schools/higher-ed/fl-college-system/about-us/colleges.s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F83D0-2E6C-4C00-ACEC-686D51CC517B}">
  <sheetPr>
    <tabColor theme="9" tint="-0.249977111117893"/>
    <pageSetUpPr fitToPage="1"/>
  </sheetPr>
  <dimension ref="A1:A6"/>
  <sheetViews>
    <sheetView tabSelected="1" workbookViewId="0">
      <selection activeCell="A2" sqref="A2"/>
    </sheetView>
  </sheetViews>
  <sheetFormatPr baseColWidth="10" defaultColWidth="8.83203125" defaultRowHeight="15" x14ac:dyDescent="0.2"/>
  <cols>
    <col min="1" max="1" width="116.6640625" customWidth="1"/>
  </cols>
  <sheetData>
    <row r="1" spans="1:1" ht="186.75" customHeight="1" x14ac:dyDescent="0.2">
      <c r="A1" s="30"/>
    </row>
    <row r="2" spans="1:1" ht="49.5" customHeight="1" x14ac:dyDescent="0.2">
      <c r="A2" s="32" t="s">
        <v>0</v>
      </c>
    </row>
    <row r="3" spans="1:1" ht="52.5" customHeight="1" x14ac:dyDescent="0.2">
      <c r="A3" s="31" t="s">
        <v>1</v>
      </c>
    </row>
    <row r="4" spans="1:1" ht="34.5" customHeight="1" x14ac:dyDescent="0.2">
      <c r="A4" s="35" t="s">
        <v>2</v>
      </c>
    </row>
    <row r="5" spans="1:1" ht="16" x14ac:dyDescent="0.2">
      <c r="A5" s="33" t="s">
        <v>519</v>
      </c>
    </row>
    <row r="6" spans="1:1" ht="50.25" customHeight="1" x14ac:dyDescent="0.2"/>
  </sheetData>
  <pageMargins left="0.7" right="0.7" top="0.75" bottom="0.75" header="0.3" footer="0.3"/>
  <pageSetup fitToHeight="0" orientation="landscape" horizontalDpi="1200" verticalDpi="1200"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6EAC9-5873-489F-B7BE-CB930ABF3C95}">
  <sheetPr>
    <tabColor theme="8"/>
    <pageSetUpPr fitToPage="1"/>
  </sheetPr>
  <dimension ref="A1:D26"/>
  <sheetViews>
    <sheetView showGridLines="0" zoomScale="75" zoomScaleNormal="75" workbookViewId="0">
      <selection activeCell="B3" sqref="B3"/>
    </sheetView>
  </sheetViews>
  <sheetFormatPr baseColWidth="10" defaultColWidth="9.1640625" defaultRowHeight="15" x14ac:dyDescent="0.2"/>
  <cols>
    <col min="1" max="1" width="20.1640625" style="1" customWidth="1"/>
    <col min="2" max="2" width="202.6640625" style="1" customWidth="1"/>
    <col min="3" max="3" width="6" style="1" customWidth="1"/>
    <col min="4" max="16384" width="9.1640625" style="1"/>
  </cols>
  <sheetData>
    <row r="1" spans="1:4" ht="54" customHeight="1" thickBot="1" x14ac:dyDescent="0.25">
      <c r="A1" s="114" t="s">
        <v>190</v>
      </c>
      <c r="B1" s="115"/>
      <c r="C1" s="187"/>
      <c r="D1" s="7"/>
    </row>
    <row r="2" spans="1:4" ht="78.75" customHeight="1" thickBot="1" x14ac:dyDescent="0.3">
      <c r="A2" s="129" t="s">
        <v>191</v>
      </c>
      <c r="B2" s="116"/>
      <c r="C2" s="187"/>
      <c r="D2" s="7"/>
    </row>
    <row r="3" spans="1:4" ht="50" customHeight="1" thickBot="1" x14ac:dyDescent="0.25">
      <c r="A3" s="94" t="s">
        <v>157</v>
      </c>
      <c r="B3" s="93" t="s">
        <v>158</v>
      </c>
      <c r="C3" s="187"/>
      <c r="D3" s="7"/>
    </row>
    <row r="4" spans="1:4" ht="50" customHeight="1" thickBot="1" x14ac:dyDescent="0.25">
      <c r="A4" s="182">
        <v>1</v>
      </c>
      <c r="B4" s="158" t="s">
        <v>538</v>
      </c>
      <c r="C4" s="187"/>
      <c r="D4" s="7"/>
    </row>
    <row r="5" spans="1:4" ht="310" customHeight="1" thickBot="1" x14ac:dyDescent="0.25">
      <c r="A5" s="182"/>
      <c r="B5" s="117"/>
      <c r="C5" s="184">
        <f>LEN(B5)</f>
        <v>0</v>
      </c>
      <c r="D5" s="185" t="s">
        <v>180</v>
      </c>
    </row>
    <row r="6" spans="1:4" ht="50" customHeight="1" thickBot="1" x14ac:dyDescent="0.25">
      <c r="A6" s="182">
        <v>2</v>
      </c>
      <c r="B6" s="67" t="s">
        <v>533</v>
      </c>
      <c r="C6" s="6"/>
      <c r="D6" s="7"/>
    </row>
    <row r="7" spans="1:4" ht="310" customHeight="1" thickBot="1" x14ac:dyDescent="0.25">
      <c r="A7" s="182"/>
      <c r="B7" s="117"/>
      <c r="C7" s="184">
        <f>LEN(B7)</f>
        <v>0</v>
      </c>
      <c r="D7" s="185" t="s">
        <v>180</v>
      </c>
    </row>
    <row r="8" spans="1:4" ht="50" customHeight="1" thickBot="1" x14ac:dyDescent="0.25">
      <c r="A8" s="181">
        <v>3</v>
      </c>
      <c r="B8" s="60" t="s">
        <v>192</v>
      </c>
      <c r="C8" s="7"/>
    </row>
    <row r="9" spans="1:4" ht="50" customHeight="1" thickBot="1" x14ac:dyDescent="0.25">
      <c r="A9" s="181"/>
      <c r="B9" s="133" t="s">
        <v>193</v>
      </c>
      <c r="C9" s="186"/>
      <c r="D9" s="7"/>
    </row>
    <row r="10" spans="1:4" ht="310" customHeight="1" thickBot="1" x14ac:dyDescent="0.25">
      <c r="A10" s="181"/>
      <c r="B10" s="118"/>
      <c r="C10" s="184">
        <f>LEN(B10)</f>
        <v>0</v>
      </c>
      <c r="D10" s="185" t="s">
        <v>180</v>
      </c>
    </row>
    <row r="11" spans="1:4" ht="77.5" customHeight="1" thickBot="1" x14ac:dyDescent="0.25">
      <c r="A11" s="181">
        <v>4</v>
      </c>
      <c r="B11" s="60" t="s">
        <v>537</v>
      </c>
      <c r="C11" s="186"/>
      <c r="D11" s="7"/>
    </row>
    <row r="12" spans="1:4" ht="310" customHeight="1" thickBot="1" x14ac:dyDescent="0.25">
      <c r="A12" s="181"/>
      <c r="B12" s="118"/>
      <c r="C12" s="184">
        <f>LEN(B12)</f>
        <v>0</v>
      </c>
      <c r="D12" s="185" t="s">
        <v>180</v>
      </c>
    </row>
    <row r="13" spans="1:4" ht="50" customHeight="1" thickBot="1" x14ac:dyDescent="0.25">
      <c r="A13" s="181">
        <v>5</v>
      </c>
      <c r="B13" s="60" t="s">
        <v>539</v>
      </c>
      <c r="C13" s="7"/>
      <c r="D13" s="7"/>
    </row>
    <row r="14" spans="1:4" ht="310" customHeight="1" thickBot="1" x14ac:dyDescent="0.25">
      <c r="A14" s="181"/>
      <c r="B14" s="118"/>
      <c r="C14" s="184">
        <f>LEN(B14)</f>
        <v>0</v>
      </c>
      <c r="D14" s="185" t="s">
        <v>180</v>
      </c>
    </row>
    <row r="15" spans="1:4" ht="50" customHeight="1" thickBot="1" x14ac:dyDescent="0.25">
      <c r="A15" s="181">
        <v>6</v>
      </c>
      <c r="B15" s="60" t="s">
        <v>540</v>
      </c>
      <c r="C15" s="7"/>
      <c r="D15" s="7"/>
    </row>
    <row r="16" spans="1:4" ht="310" customHeight="1" thickBot="1" x14ac:dyDescent="0.25">
      <c r="A16" s="181"/>
      <c r="B16" s="118"/>
      <c r="C16" s="184">
        <f>LEN(B16)</f>
        <v>0</v>
      </c>
      <c r="D16" s="185" t="s">
        <v>180</v>
      </c>
    </row>
    <row r="17" spans="1:4" ht="50" customHeight="1" thickBot="1" x14ac:dyDescent="0.25">
      <c r="A17" s="181">
        <v>7</v>
      </c>
      <c r="B17" s="60" t="s">
        <v>194</v>
      </c>
      <c r="C17" s="7"/>
    </row>
    <row r="18" spans="1:4" ht="310" customHeight="1" thickBot="1" x14ac:dyDescent="0.25">
      <c r="A18" s="181"/>
      <c r="B18" s="118"/>
      <c r="C18" s="184">
        <f>LEN(B18)</f>
        <v>0</v>
      </c>
      <c r="D18" s="185" t="s">
        <v>180</v>
      </c>
    </row>
    <row r="19" spans="1:4" ht="50" customHeight="1" thickBot="1" x14ac:dyDescent="0.25">
      <c r="A19" s="181">
        <v>8</v>
      </c>
      <c r="B19" s="38" t="s">
        <v>195</v>
      </c>
      <c r="C19" s="186"/>
      <c r="D19" s="7"/>
    </row>
    <row r="20" spans="1:4" ht="310" customHeight="1" thickBot="1" x14ac:dyDescent="0.25">
      <c r="A20" s="181"/>
      <c r="B20" s="118"/>
      <c r="C20" s="184">
        <f>LEN(B20)</f>
        <v>0</v>
      </c>
      <c r="D20" s="185" t="s">
        <v>180</v>
      </c>
    </row>
    <row r="21" spans="1:4" ht="50" customHeight="1" thickBot="1" x14ac:dyDescent="0.25">
      <c r="A21" s="181">
        <v>9</v>
      </c>
      <c r="B21" s="122" t="s">
        <v>196</v>
      </c>
      <c r="C21" s="186"/>
      <c r="D21" s="7"/>
    </row>
    <row r="22" spans="1:4" ht="50" customHeight="1" thickBot="1" x14ac:dyDescent="0.25">
      <c r="A22" s="181"/>
      <c r="B22" s="134" t="s">
        <v>197</v>
      </c>
      <c r="C22" s="186"/>
      <c r="D22" s="7"/>
    </row>
    <row r="23" spans="1:4" ht="310" customHeight="1" thickBot="1" x14ac:dyDescent="0.25">
      <c r="A23" s="181"/>
      <c r="B23" s="119"/>
      <c r="C23" s="184">
        <f>LEN(B23)</f>
        <v>0</v>
      </c>
      <c r="D23" s="185" t="s">
        <v>180</v>
      </c>
    </row>
    <row r="24" spans="1:4" ht="50" customHeight="1" x14ac:dyDescent="0.2"/>
    <row r="25" spans="1:4" ht="310" customHeight="1" x14ac:dyDescent="0.2"/>
    <row r="26" spans="1:4" x14ac:dyDescent="0.2">
      <c r="B26" s="2"/>
    </row>
  </sheetData>
  <sheetProtection selectLockedCells="1"/>
  <dataConsolidate/>
  <hyperlinks>
    <hyperlink ref="B9" r:id="rId1" xr:uid="{9C586528-76A1-4FD2-8489-BC3181F74B84}"/>
    <hyperlink ref="B22" r:id="rId2" xr:uid="{D0A1B04E-4F8E-4526-B90A-E978051D5CB2}"/>
  </hyperlinks>
  <pageMargins left="0.25" right="0.25" top="0.75" bottom="0.75" header="0.3" footer="0.3"/>
  <pageSetup scale="79"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97701C2A-DD56-435C-B395-C1ACECC03158}">
          <x14:formula1>
            <xm:f>Functionality!$C$7:$C$10</xm:f>
          </x14:formula1>
          <xm:sqref>B8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95F55-D6C0-4436-8035-44814AACE152}">
  <sheetPr>
    <tabColor theme="8"/>
    <pageSetUpPr fitToPage="1"/>
  </sheetPr>
  <dimension ref="A1:D33"/>
  <sheetViews>
    <sheetView showGridLines="0" zoomScale="75" zoomScaleNormal="75" workbookViewId="0">
      <selection activeCell="B3" sqref="B3"/>
    </sheetView>
  </sheetViews>
  <sheetFormatPr baseColWidth="10" defaultColWidth="9.1640625" defaultRowHeight="15" x14ac:dyDescent="0.2"/>
  <cols>
    <col min="1" max="1" width="20.1640625" style="1" customWidth="1"/>
    <col min="2" max="2" width="202.6640625" style="1" customWidth="1"/>
    <col min="3" max="3" width="6" style="1" customWidth="1"/>
    <col min="4" max="16384" width="9.1640625" style="1"/>
  </cols>
  <sheetData>
    <row r="1" spans="1:4" ht="54" customHeight="1" thickBot="1" x14ac:dyDescent="0.25">
      <c r="A1" s="114" t="s">
        <v>198</v>
      </c>
      <c r="B1" s="115"/>
      <c r="C1" s="4"/>
    </row>
    <row r="2" spans="1:4" ht="54" customHeight="1" thickBot="1" x14ac:dyDescent="0.3">
      <c r="A2" s="129" t="s">
        <v>199</v>
      </c>
      <c r="B2" s="130"/>
      <c r="C2" s="4"/>
    </row>
    <row r="3" spans="1:4" ht="50" customHeight="1" thickBot="1" x14ac:dyDescent="0.25">
      <c r="A3" s="94" t="s">
        <v>157</v>
      </c>
      <c r="B3" s="93" t="s">
        <v>158</v>
      </c>
      <c r="C3" s="4"/>
    </row>
    <row r="4" spans="1:4" ht="50" customHeight="1" thickBot="1" x14ac:dyDescent="0.25">
      <c r="A4" s="182">
        <v>1</v>
      </c>
      <c r="B4" s="158" t="s">
        <v>538</v>
      </c>
      <c r="C4" s="4"/>
    </row>
    <row r="5" spans="1:4" ht="310" customHeight="1" thickBot="1" x14ac:dyDescent="0.25">
      <c r="A5" s="182"/>
      <c r="B5" s="117"/>
      <c r="C5" s="42">
        <f>LEN(B5)</f>
        <v>0</v>
      </c>
      <c r="D5" s="43" t="s">
        <v>180</v>
      </c>
    </row>
    <row r="6" spans="1:4" ht="50" customHeight="1" thickBot="1" x14ac:dyDescent="0.25">
      <c r="A6" s="182">
        <v>2</v>
      </c>
      <c r="B6" s="158" t="s">
        <v>533</v>
      </c>
    </row>
    <row r="7" spans="1:4" ht="310" customHeight="1" thickBot="1" x14ac:dyDescent="0.25">
      <c r="A7" s="182"/>
      <c r="B7" s="117"/>
      <c r="C7" s="42">
        <f>LEN(B7)</f>
        <v>0</v>
      </c>
      <c r="D7" s="43" t="s">
        <v>180</v>
      </c>
    </row>
    <row r="8" spans="1:4" ht="50" customHeight="1" thickBot="1" x14ac:dyDescent="0.25">
      <c r="A8" s="181">
        <v>3</v>
      </c>
      <c r="B8" s="60" t="s">
        <v>192</v>
      </c>
    </row>
    <row r="9" spans="1:4" ht="50" customHeight="1" thickBot="1" x14ac:dyDescent="0.25">
      <c r="A9" s="181"/>
      <c r="B9" s="133" t="s">
        <v>193</v>
      </c>
      <c r="C9" s="10"/>
    </row>
    <row r="10" spans="1:4" ht="310" customHeight="1" thickBot="1" x14ac:dyDescent="0.25">
      <c r="A10" s="181"/>
      <c r="B10" s="117"/>
      <c r="C10" s="42">
        <f>LEN(B10)</f>
        <v>0</v>
      </c>
      <c r="D10" s="43" t="s">
        <v>180</v>
      </c>
    </row>
    <row r="11" spans="1:4" ht="82.25" customHeight="1" thickBot="1" x14ac:dyDescent="0.25">
      <c r="A11" s="181">
        <v>4</v>
      </c>
      <c r="B11" s="60" t="s">
        <v>552</v>
      </c>
      <c r="C11"/>
    </row>
    <row r="12" spans="1:4" ht="310" customHeight="1" thickBot="1" x14ac:dyDescent="0.25">
      <c r="A12" s="181"/>
      <c r="B12" s="117"/>
      <c r="C12" s="42">
        <f>LEN(B12)</f>
        <v>0</v>
      </c>
      <c r="D12" s="43" t="s">
        <v>180</v>
      </c>
    </row>
    <row r="13" spans="1:4" ht="100" customHeight="1" thickBot="1" x14ac:dyDescent="0.25">
      <c r="A13" s="181">
        <v>5</v>
      </c>
      <c r="B13" s="60" t="s">
        <v>537</v>
      </c>
      <c r="C13" s="10"/>
    </row>
    <row r="14" spans="1:4" ht="310" customHeight="1" thickBot="1" x14ac:dyDescent="0.25">
      <c r="A14" s="181"/>
      <c r="B14" s="117"/>
      <c r="C14" s="42">
        <f>LEN(B14)</f>
        <v>0</v>
      </c>
      <c r="D14" s="43" t="s">
        <v>180</v>
      </c>
    </row>
    <row r="15" spans="1:4" ht="50" customHeight="1" thickBot="1" x14ac:dyDescent="0.25">
      <c r="A15" s="181">
        <v>6</v>
      </c>
      <c r="B15" s="60" t="s">
        <v>200</v>
      </c>
      <c r="C15"/>
    </row>
    <row r="16" spans="1:4" ht="310" customHeight="1" thickBot="1" x14ac:dyDescent="0.25">
      <c r="A16" s="181"/>
      <c r="B16" s="117"/>
      <c r="C16" s="42">
        <f>LEN(B16)</f>
        <v>0</v>
      </c>
      <c r="D16" s="43" t="s">
        <v>180</v>
      </c>
    </row>
    <row r="17" spans="1:4" ht="50" customHeight="1" thickBot="1" x14ac:dyDescent="0.25">
      <c r="A17" s="181">
        <v>7</v>
      </c>
      <c r="B17" s="60" t="s">
        <v>539</v>
      </c>
      <c r="C17"/>
    </row>
    <row r="18" spans="1:4" ht="310" customHeight="1" thickBot="1" x14ac:dyDescent="0.25">
      <c r="A18" s="181"/>
      <c r="B18" s="117"/>
      <c r="C18" s="42">
        <f>LEN(B18)</f>
        <v>0</v>
      </c>
      <c r="D18" s="43" t="s">
        <v>180</v>
      </c>
    </row>
    <row r="19" spans="1:4" ht="153.75" customHeight="1" thickBot="1" x14ac:dyDescent="0.3">
      <c r="A19" s="181">
        <v>8</v>
      </c>
      <c r="B19" s="60" t="s">
        <v>541</v>
      </c>
      <c r="C19" s="3"/>
    </row>
    <row r="20" spans="1:4" ht="310" customHeight="1" thickBot="1" x14ac:dyDescent="0.25">
      <c r="A20" s="181"/>
      <c r="B20" s="117"/>
      <c r="C20" s="42">
        <f>LEN(B20)</f>
        <v>0</v>
      </c>
      <c r="D20" s="43" t="s">
        <v>180</v>
      </c>
    </row>
    <row r="21" spans="1:4" ht="50" customHeight="1" thickBot="1" x14ac:dyDescent="0.3">
      <c r="A21" s="181">
        <v>9</v>
      </c>
      <c r="B21" s="60" t="s">
        <v>194</v>
      </c>
      <c r="C21" s="3"/>
    </row>
    <row r="22" spans="1:4" ht="310" customHeight="1" thickBot="1" x14ac:dyDescent="0.25">
      <c r="A22" s="181"/>
      <c r="B22" s="117"/>
      <c r="C22" s="42">
        <f>LEN(B22)</f>
        <v>0</v>
      </c>
      <c r="D22" s="43" t="s">
        <v>180</v>
      </c>
    </row>
    <row r="23" spans="1:4" ht="100" customHeight="1" thickBot="1" x14ac:dyDescent="0.25">
      <c r="A23" s="181">
        <v>10</v>
      </c>
      <c r="B23" s="38" t="s">
        <v>476</v>
      </c>
      <c r="C23" s="10"/>
    </row>
    <row r="24" spans="1:4" ht="310" customHeight="1" thickBot="1" x14ac:dyDescent="0.25">
      <c r="A24" s="181"/>
      <c r="B24" s="117"/>
      <c r="C24" s="42">
        <f>LEN(B24)</f>
        <v>0</v>
      </c>
      <c r="D24" s="43" t="s">
        <v>180</v>
      </c>
    </row>
    <row r="25" spans="1:4" ht="50" customHeight="1" thickBot="1" x14ac:dyDescent="0.25">
      <c r="A25" s="181">
        <v>11</v>
      </c>
      <c r="B25" s="122" t="s">
        <v>196</v>
      </c>
      <c r="C25" s="10"/>
    </row>
    <row r="26" spans="1:4" ht="50" customHeight="1" thickBot="1" x14ac:dyDescent="0.25">
      <c r="A26" s="181"/>
      <c r="B26" s="134" t="s">
        <v>197</v>
      </c>
      <c r="C26" s="10"/>
    </row>
    <row r="27" spans="1:4" ht="310" customHeight="1" thickBot="1" x14ac:dyDescent="0.25">
      <c r="A27" s="181"/>
      <c r="B27" s="117"/>
      <c r="C27" s="42">
        <f>LEN(B27)</f>
        <v>0</v>
      </c>
      <c r="D27" s="43" t="s">
        <v>180</v>
      </c>
    </row>
    <row r="28" spans="1:4" ht="50" customHeight="1" thickBot="1" x14ac:dyDescent="0.25">
      <c r="A28" s="181">
        <v>12</v>
      </c>
      <c r="B28" s="120" t="s">
        <v>201</v>
      </c>
      <c r="C28" s="10"/>
    </row>
    <row r="29" spans="1:4" ht="310" customHeight="1" thickBot="1" x14ac:dyDescent="0.25">
      <c r="A29" s="181"/>
      <c r="B29" s="117"/>
      <c r="C29" s="42">
        <f>LEN(B29)</f>
        <v>0</v>
      </c>
      <c r="D29" s="43" t="s">
        <v>180</v>
      </c>
    </row>
    <row r="30" spans="1:4" ht="50" customHeight="1" x14ac:dyDescent="0.2"/>
    <row r="31" spans="1:4" ht="310" customHeight="1" x14ac:dyDescent="0.2"/>
    <row r="32" spans="1:4" ht="50" customHeight="1" x14ac:dyDescent="0.2">
      <c r="B32" s="2"/>
    </row>
    <row r="33" ht="310" customHeight="1" x14ac:dyDescent="0.2"/>
  </sheetData>
  <sheetProtection selectLockedCells="1"/>
  <dataConsolidate/>
  <hyperlinks>
    <hyperlink ref="B9" r:id="rId1" xr:uid="{E67B94E3-A69E-4B74-9FC1-8C0E70542735}"/>
    <hyperlink ref="B26" r:id="rId2" xr:uid="{7CC5ACCF-2C37-4308-BC2D-23C9D7310188}"/>
  </hyperlinks>
  <pageMargins left="0.25" right="0.25" top="0.75" bottom="0.75" header="0.3" footer="0.3"/>
  <pageSetup scale="79"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6203B239-D7F7-4435-8262-515F05824D9D}">
          <x14:formula1>
            <xm:f>Functionality!$C$7:$C$10</xm:f>
          </x14:formula1>
          <xm:sqref>B8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3F5C1-BEC3-4DFB-9BF7-D5379E674127}">
  <sheetPr>
    <tabColor theme="8"/>
    <pageSetUpPr fitToPage="1"/>
  </sheetPr>
  <dimension ref="A1:D24"/>
  <sheetViews>
    <sheetView showGridLines="0" zoomScale="75" zoomScaleNormal="75" workbookViewId="0">
      <selection activeCell="B3" sqref="B3"/>
    </sheetView>
  </sheetViews>
  <sheetFormatPr baseColWidth="10" defaultColWidth="9.1640625" defaultRowHeight="15" x14ac:dyDescent="0.2"/>
  <cols>
    <col min="1" max="1" width="20.1640625" style="1" customWidth="1"/>
    <col min="2" max="2" width="202.6640625" style="1" customWidth="1"/>
    <col min="3" max="3" width="6" style="1" customWidth="1"/>
    <col min="4" max="16384" width="9.1640625" style="1"/>
  </cols>
  <sheetData>
    <row r="1" spans="1:4" ht="54" customHeight="1" thickBot="1" x14ac:dyDescent="0.25">
      <c r="A1" s="114" t="s">
        <v>202</v>
      </c>
      <c r="B1" s="115"/>
      <c r="C1" s="4"/>
    </row>
    <row r="2" spans="1:4" ht="54" customHeight="1" thickBot="1" x14ac:dyDescent="0.3">
      <c r="A2" s="129" t="s">
        <v>203</v>
      </c>
      <c r="B2" s="130"/>
      <c r="C2" s="4"/>
    </row>
    <row r="3" spans="1:4" ht="50" customHeight="1" thickBot="1" x14ac:dyDescent="0.25">
      <c r="A3" s="94" t="s">
        <v>157</v>
      </c>
      <c r="B3" s="93" t="s">
        <v>158</v>
      </c>
      <c r="C3" s="4"/>
    </row>
    <row r="4" spans="1:4" ht="50" customHeight="1" thickBot="1" x14ac:dyDescent="0.25">
      <c r="A4" s="182">
        <v>1</v>
      </c>
      <c r="B4" s="158" t="s">
        <v>538</v>
      </c>
      <c r="C4" s="4"/>
    </row>
    <row r="5" spans="1:4" ht="310" customHeight="1" thickBot="1" x14ac:dyDescent="0.25">
      <c r="A5" s="182"/>
      <c r="B5" s="117"/>
      <c r="C5" s="42">
        <f>LEN(B5)</f>
        <v>0</v>
      </c>
      <c r="D5" s="43" t="s">
        <v>180</v>
      </c>
    </row>
    <row r="6" spans="1:4" ht="50" customHeight="1" thickBot="1" x14ac:dyDescent="0.25">
      <c r="A6" s="182">
        <v>2</v>
      </c>
      <c r="B6" s="67" t="s">
        <v>533</v>
      </c>
    </row>
    <row r="7" spans="1:4" ht="310" customHeight="1" thickBot="1" x14ac:dyDescent="0.25">
      <c r="A7" s="182"/>
      <c r="B7" s="117"/>
      <c r="C7" s="42">
        <f>LEN(B7)</f>
        <v>0</v>
      </c>
      <c r="D7" s="43" t="s">
        <v>180</v>
      </c>
    </row>
    <row r="8" spans="1:4" ht="50" customHeight="1" thickBot="1" x14ac:dyDescent="0.25">
      <c r="A8" s="181">
        <v>3</v>
      </c>
      <c r="B8" s="60" t="s">
        <v>192</v>
      </c>
    </row>
    <row r="9" spans="1:4" ht="50" customHeight="1" thickBot="1" x14ac:dyDescent="0.25">
      <c r="A9" s="181"/>
      <c r="B9" s="133" t="s">
        <v>193</v>
      </c>
      <c r="C9" s="10"/>
    </row>
    <row r="10" spans="1:4" ht="310" customHeight="1" thickBot="1" x14ac:dyDescent="0.25">
      <c r="A10" s="181"/>
      <c r="B10" s="118"/>
      <c r="C10" s="42">
        <f>LEN(B10)</f>
        <v>0</v>
      </c>
      <c r="D10" s="43" t="s">
        <v>180</v>
      </c>
    </row>
    <row r="11" spans="1:4" ht="50" customHeight="1" thickBot="1" x14ac:dyDescent="0.25">
      <c r="A11" s="181">
        <v>4</v>
      </c>
      <c r="B11" s="60" t="s">
        <v>534</v>
      </c>
      <c r="C11"/>
    </row>
    <row r="12" spans="1:4" ht="310" customHeight="1" thickBot="1" x14ac:dyDescent="0.25">
      <c r="A12" s="181"/>
      <c r="B12" s="118"/>
      <c r="C12" s="42">
        <f>LEN(B12)</f>
        <v>0</v>
      </c>
      <c r="D12" s="43" t="s">
        <v>180</v>
      </c>
    </row>
    <row r="13" spans="1:4" ht="65.25" customHeight="1" thickBot="1" x14ac:dyDescent="0.25">
      <c r="A13" s="181">
        <v>5</v>
      </c>
      <c r="B13" s="60" t="s">
        <v>535</v>
      </c>
      <c r="C13"/>
    </row>
    <row r="14" spans="1:4" ht="310" customHeight="1" thickBot="1" x14ac:dyDescent="0.25">
      <c r="A14" s="181"/>
      <c r="B14" s="118"/>
      <c r="C14" s="42">
        <f>LEN(B14)</f>
        <v>0</v>
      </c>
      <c r="D14" s="43" t="s">
        <v>180</v>
      </c>
    </row>
    <row r="15" spans="1:4" ht="74.25" customHeight="1" thickBot="1" x14ac:dyDescent="0.25">
      <c r="A15" s="181">
        <v>6</v>
      </c>
      <c r="B15" s="60" t="s">
        <v>537</v>
      </c>
      <c r="C15" s="10"/>
    </row>
    <row r="16" spans="1:4" ht="310" customHeight="1" thickBot="1" x14ac:dyDescent="0.25">
      <c r="A16" s="181"/>
      <c r="B16" s="118"/>
      <c r="C16" s="42">
        <f>LEN(B16)</f>
        <v>0</v>
      </c>
      <c r="D16" s="43" t="s">
        <v>180</v>
      </c>
    </row>
    <row r="17" spans="1:4" ht="50" customHeight="1" thickBot="1" x14ac:dyDescent="0.25">
      <c r="A17" s="181">
        <v>7</v>
      </c>
      <c r="B17" s="38" t="s">
        <v>474</v>
      </c>
      <c r="C17" s="10"/>
    </row>
    <row r="18" spans="1:4" ht="310" customHeight="1" thickBot="1" x14ac:dyDescent="0.25">
      <c r="A18" s="181"/>
      <c r="B18" s="153"/>
      <c r="C18" s="42">
        <f>LEN(B18)</f>
        <v>0</v>
      </c>
      <c r="D18" s="43" t="s">
        <v>180</v>
      </c>
    </row>
    <row r="19" spans="1:4" ht="50" customHeight="1" thickBot="1" x14ac:dyDescent="0.25">
      <c r="A19" s="181">
        <v>8</v>
      </c>
      <c r="B19" s="122" t="s">
        <v>196</v>
      </c>
      <c r="C19" s="10"/>
    </row>
    <row r="20" spans="1:4" ht="50" customHeight="1" thickBot="1" x14ac:dyDescent="0.25">
      <c r="A20" s="181"/>
      <c r="B20" s="134" t="s">
        <v>197</v>
      </c>
      <c r="C20" s="10"/>
    </row>
    <row r="21" spans="1:4" ht="310" customHeight="1" thickBot="1" x14ac:dyDescent="0.25">
      <c r="A21" s="181"/>
      <c r="B21" s="119"/>
      <c r="C21" s="42">
        <f>LEN(B21)</f>
        <v>0</v>
      </c>
      <c r="D21" s="43" t="s">
        <v>180</v>
      </c>
    </row>
    <row r="22" spans="1:4" ht="50" customHeight="1" x14ac:dyDescent="0.2"/>
    <row r="23" spans="1:4" ht="310" customHeight="1" x14ac:dyDescent="0.2"/>
    <row r="24" spans="1:4" x14ac:dyDescent="0.2">
      <c r="B24" s="2"/>
    </row>
  </sheetData>
  <sheetProtection selectLockedCells="1"/>
  <dataConsolidate/>
  <hyperlinks>
    <hyperlink ref="B9" r:id="rId1" xr:uid="{809CDC35-19C9-486D-A695-2753B6BA9B30}"/>
    <hyperlink ref="B20" r:id="rId2" xr:uid="{188D1AF7-2575-4105-AA66-542C1A497CDC}"/>
  </hyperlinks>
  <pageMargins left="0.25" right="0.25" top="0.75" bottom="0.75" header="0.3" footer="0.3"/>
  <pageSetup scale="56"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27E81178-7246-4342-988B-80BF9DD48F13}">
          <x14:formula1>
            <xm:f>Functionality!$C$7:$C$10</xm:f>
          </x14:formula1>
          <xm:sqref>B8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62D68-CE90-43DF-B332-73CB8371B2B1}">
  <sheetPr>
    <tabColor theme="8"/>
    <pageSetUpPr fitToPage="1"/>
  </sheetPr>
  <dimension ref="A1:K11"/>
  <sheetViews>
    <sheetView zoomScale="75" zoomScaleNormal="75" workbookViewId="0">
      <selection activeCell="J5" sqref="J5"/>
    </sheetView>
  </sheetViews>
  <sheetFormatPr baseColWidth="10" defaultColWidth="8.83203125" defaultRowHeight="15" x14ac:dyDescent="0.2"/>
  <cols>
    <col min="2" max="2" width="60.6640625" customWidth="1"/>
    <col min="3" max="3" width="5.5" customWidth="1"/>
    <col min="4" max="4" width="6" customWidth="1"/>
    <col min="5" max="5" width="60.6640625" customWidth="1"/>
    <col min="6" max="6" width="5" customWidth="1"/>
    <col min="8" max="8" width="60.6640625" customWidth="1"/>
    <col min="9" max="9" width="4.5" customWidth="1"/>
    <col min="11" max="11" width="60.6640625" customWidth="1"/>
  </cols>
  <sheetData>
    <row r="1" spans="1:11" ht="32" thickBot="1" x14ac:dyDescent="0.25">
      <c r="A1" s="100" t="s">
        <v>204</v>
      </c>
      <c r="B1" s="101"/>
      <c r="C1" s="101"/>
      <c r="D1" s="101"/>
      <c r="E1" s="101"/>
      <c r="F1" s="101"/>
      <c r="G1" s="101"/>
      <c r="H1" s="101"/>
      <c r="I1" s="101"/>
      <c r="J1" s="101"/>
      <c r="K1" s="102"/>
    </row>
    <row r="2" spans="1:11" ht="25" thickBot="1" x14ac:dyDescent="0.25">
      <c r="A2" s="103" t="s">
        <v>205</v>
      </c>
      <c r="B2" s="163"/>
      <c r="C2" s="163"/>
      <c r="D2" s="163"/>
      <c r="E2" s="163"/>
      <c r="F2" s="163"/>
      <c r="G2" s="163"/>
      <c r="H2" s="163"/>
      <c r="I2" s="163"/>
      <c r="J2" s="163"/>
      <c r="K2" s="164"/>
    </row>
    <row r="3" spans="1:11" ht="123" customHeight="1" thickBot="1" x14ac:dyDescent="0.25">
      <c r="A3" s="104" t="s">
        <v>206</v>
      </c>
      <c r="B3" s="105"/>
      <c r="C3" s="105"/>
      <c r="D3" s="105"/>
      <c r="E3" s="105"/>
      <c r="F3" s="105"/>
      <c r="G3" s="105"/>
      <c r="H3" s="105"/>
      <c r="I3" s="105"/>
      <c r="J3" s="105"/>
      <c r="K3" s="106"/>
    </row>
    <row r="4" spans="1:11" ht="20" thickBot="1" x14ac:dyDescent="0.25">
      <c r="A4" s="16"/>
      <c r="B4" s="14"/>
      <c r="C4" s="14"/>
      <c r="D4" s="14"/>
      <c r="E4" s="14"/>
      <c r="F4" s="14"/>
      <c r="G4" s="14"/>
      <c r="H4" s="14"/>
      <c r="I4" s="14"/>
      <c r="J4" s="14"/>
      <c r="K4" s="15"/>
    </row>
    <row r="5" spans="1:11" ht="153.75" customHeight="1" thickBot="1" x14ac:dyDescent="0.25">
      <c r="A5" s="110" t="s">
        <v>436</v>
      </c>
      <c r="B5" s="108"/>
      <c r="C5" s="17"/>
      <c r="D5" s="107" t="s">
        <v>207</v>
      </c>
      <c r="E5" s="108"/>
      <c r="F5" s="17"/>
      <c r="G5" s="107" t="s">
        <v>208</v>
      </c>
      <c r="H5" s="108"/>
      <c r="I5" s="17"/>
      <c r="J5" s="107" t="s">
        <v>438</v>
      </c>
      <c r="K5" s="108"/>
    </row>
    <row r="6" spans="1:11" ht="125" customHeight="1" thickBot="1" x14ac:dyDescent="0.25">
      <c r="A6" s="18">
        <v>1</v>
      </c>
      <c r="B6" s="324"/>
      <c r="C6" s="17"/>
      <c r="D6" s="18">
        <v>1</v>
      </c>
      <c r="E6" s="144"/>
      <c r="F6" s="17"/>
      <c r="G6" s="18">
        <v>1</v>
      </c>
      <c r="H6" s="144"/>
      <c r="I6" s="17"/>
      <c r="J6" s="18">
        <v>1</v>
      </c>
      <c r="K6" s="144"/>
    </row>
    <row r="7" spans="1:11" ht="125" customHeight="1" thickBot="1" x14ac:dyDescent="0.25">
      <c r="A7" s="18">
        <v>2</v>
      </c>
      <c r="B7" s="325"/>
      <c r="C7" s="17"/>
      <c r="D7" s="18">
        <v>2</v>
      </c>
      <c r="E7" s="145"/>
      <c r="F7" s="17"/>
      <c r="G7" s="18">
        <v>2</v>
      </c>
      <c r="H7" s="145"/>
      <c r="I7" s="17"/>
      <c r="J7" s="18">
        <v>2</v>
      </c>
      <c r="K7" s="145"/>
    </row>
    <row r="8" spans="1:11" ht="125" customHeight="1" thickBot="1" x14ac:dyDescent="0.25">
      <c r="A8" s="18">
        <v>3</v>
      </c>
      <c r="B8" s="325"/>
      <c r="C8" s="17"/>
      <c r="D8" s="18">
        <v>3</v>
      </c>
      <c r="E8" s="145"/>
      <c r="F8" s="17"/>
      <c r="G8" s="18">
        <v>3</v>
      </c>
      <c r="H8" s="145"/>
      <c r="I8" s="17"/>
      <c r="J8" s="18">
        <v>3</v>
      </c>
      <c r="K8" s="145"/>
    </row>
    <row r="9" spans="1:11" ht="125" customHeight="1" thickBot="1" x14ac:dyDescent="0.25">
      <c r="A9" s="18">
        <v>4</v>
      </c>
      <c r="B9" s="325"/>
      <c r="C9" s="17"/>
      <c r="D9" s="18">
        <v>4</v>
      </c>
      <c r="E9" s="145"/>
      <c r="F9" s="17"/>
      <c r="G9" s="18">
        <v>4</v>
      </c>
      <c r="H9" s="145"/>
      <c r="I9" s="17"/>
      <c r="J9" s="18">
        <v>4</v>
      </c>
      <c r="K9" s="145"/>
    </row>
    <row r="10" spans="1:11" ht="125" customHeight="1" thickBot="1" x14ac:dyDescent="0.25">
      <c r="A10" s="18">
        <v>5</v>
      </c>
      <c r="B10" s="325"/>
      <c r="C10" s="17"/>
      <c r="D10" s="18">
        <v>5</v>
      </c>
      <c r="E10" s="145"/>
      <c r="F10" s="17"/>
      <c r="G10" s="18">
        <v>5</v>
      </c>
      <c r="H10" s="145"/>
      <c r="I10" s="17"/>
      <c r="J10" s="18">
        <v>5</v>
      </c>
      <c r="K10" s="145"/>
    </row>
    <row r="11" spans="1:11" ht="20" thickBot="1" x14ac:dyDescent="0.3">
      <c r="A11" s="19"/>
      <c r="B11" s="20"/>
      <c r="C11" s="20"/>
      <c r="D11" s="20"/>
      <c r="E11" s="20"/>
      <c r="F11" s="20"/>
      <c r="G11" s="20"/>
      <c r="H11" s="20"/>
      <c r="I11" s="21"/>
      <c r="J11" s="21"/>
      <c r="K11" s="22"/>
    </row>
  </sheetData>
  <dataValidations count="1">
    <dataValidation type="textLength" errorStyle="warning" operator="lessThanOrEqual" allowBlank="1" showInputMessage="1" showErrorMessage="1" errorTitle="Character Limit Exceeded" error="Your response contains too many characters. Please reduce your response and try again." sqref="B6:C10 E6:F10 H6:I10 K6:K10" xr:uid="{B63605DF-B04B-40A1-B6C8-584549886A5A}">
      <formula1>4000</formula1>
    </dataValidation>
  </dataValidations>
  <pageMargins left="0.25" right="0.25" top="0.75" bottom="0.75" header="0.3" footer="0.3"/>
  <pageSetup scale="4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4E7B1-569A-4D42-AEB2-7E40F18AC6BF}">
  <sheetPr>
    <tabColor theme="8"/>
  </sheetPr>
  <dimension ref="A1:E9"/>
  <sheetViews>
    <sheetView zoomScale="75" zoomScaleNormal="75" workbookViewId="0">
      <selection activeCell="E5" sqref="E5"/>
    </sheetView>
  </sheetViews>
  <sheetFormatPr baseColWidth="10" defaultColWidth="8.83203125" defaultRowHeight="15" x14ac:dyDescent="0.2"/>
  <cols>
    <col min="1" max="5" width="45.6640625" customWidth="1"/>
  </cols>
  <sheetData>
    <row r="1" spans="1:5" ht="32" thickBot="1" x14ac:dyDescent="0.25">
      <c r="A1" s="109" t="s">
        <v>209</v>
      </c>
      <c r="B1" s="109"/>
      <c r="C1" s="109"/>
      <c r="D1" s="109"/>
      <c r="E1" s="109"/>
    </row>
    <row r="2" spans="1:5" ht="20" thickBot="1" x14ac:dyDescent="0.25">
      <c r="A2" s="165" t="s">
        <v>210</v>
      </c>
      <c r="B2" s="165"/>
      <c r="C2" s="166"/>
      <c r="D2" s="166"/>
      <c r="E2" s="166"/>
    </row>
    <row r="3" spans="1:5" ht="123" customHeight="1" x14ac:dyDescent="0.2">
      <c r="A3" s="323" t="s">
        <v>211</v>
      </c>
      <c r="B3" s="110"/>
      <c r="C3" s="110"/>
      <c r="D3" s="110"/>
      <c r="E3" s="110"/>
    </row>
    <row r="4" spans="1:5" ht="19" x14ac:dyDescent="0.2">
      <c r="A4" s="16"/>
      <c r="B4" s="14"/>
      <c r="C4" s="14"/>
      <c r="D4" s="14"/>
      <c r="E4" s="14"/>
    </row>
    <row r="5" spans="1:5" s="6" customFormat="1" ht="100" customHeight="1" x14ac:dyDescent="0.2">
      <c r="A5" s="111" t="s">
        <v>212</v>
      </c>
      <c r="B5" s="111" t="s">
        <v>213</v>
      </c>
      <c r="C5" s="111" t="s">
        <v>214</v>
      </c>
      <c r="D5" s="111" t="s">
        <v>215</v>
      </c>
      <c r="E5" s="111" t="s">
        <v>216</v>
      </c>
    </row>
    <row r="6" spans="1:5" s="6" customFormat="1" ht="100" customHeight="1" x14ac:dyDescent="0.2">
      <c r="A6" s="112" t="s">
        <v>217</v>
      </c>
      <c r="B6" s="112" t="s">
        <v>218</v>
      </c>
      <c r="C6" s="112" t="s">
        <v>219</v>
      </c>
      <c r="D6" s="113" t="s">
        <v>220</v>
      </c>
      <c r="E6" s="113" t="s">
        <v>221</v>
      </c>
    </row>
    <row r="7" spans="1:5" s="6" customFormat="1" ht="100" customHeight="1" x14ac:dyDescent="0.2">
      <c r="A7" s="112" t="s">
        <v>217</v>
      </c>
      <c r="B7" s="112" t="s">
        <v>218</v>
      </c>
      <c r="C7" s="112" t="s">
        <v>219</v>
      </c>
      <c r="D7" s="113" t="s">
        <v>222</v>
      </c>
      <c r="E7" s="112" t="s">
        <v>221</v>
      </c>
    </row>
    <row r="8" spans="1:5" s="6" customFormat="1" ht="100" customHeight="1" x14ac:dyDescent="0.2">
      <c r="A8" s="112" t="s">
        <v>217</v>
      </c>
      <c r="B8" s="112" t="s">
        <v>218</v>
      </c>
      <c r="C8" s="112" t="s">
        <v>219</v>
      </c>
      <c r="D8" s="113" t="s">
        <v>223</v>
      </c>
      <c r="E8" s="112" t="s">
        <v>221</v>
      </c>
    </row>
    <row r="9" spans="1:5" s="6" customFormat="1" ht="100" customHeight="1" x14ac:dyDescent="0.2">
      <c r="A9" s="112" t="s">
        <v>217</v>
      </c>
      <c r="B9" s="112" t="s">
        <v>218</v>
      </c>
      <c r="C9" s="112" t="s">
        <v>219</v>
      </c>
      <c r="D9" s="113" t="s">
        <v>224</v>
      </c>
      <c r="E9" s="112" t="s">
        <v>221</v>
      </c>
    </row>
  </sheetData>
  <pageMargins left="0.25" right="0.25" top="0.75" bottom="0.75" header="0.3" footer="0.3"/>
  <pageSetup scale="5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A1:J37"/>
  <sheetViews>
    <sheetView showGridLines="0" topLeftCell="A29" zoomScale="75" zoomScaleNormal="75" workbookViewId="0">
      <selection activeCell="A27" sqref="A27"/>
    </sheetView>
  </sheetViews>
  <sheetFormatPr baseColWidth="10" defaultColWidth="9.1640625" defaultRowHeight="15" customHeight="1" x14ac:dyDescent="0.2"/>
  <cols>
    <col min="1" max="1" width="93.6640625" style="1" customWidth="1"/>
    <col min="2" max="2" width="53.6640625" style="1" customWidth="1"/>
    <col min="3" max="3" width="36" style="1" customWidth="1"/>
    <col min="4" max="10" width="32.6640625" style="1" customWidth="1"/>
    <col min="11" max="16384" width="9.1640625" style="1"/>
  </cols>
  <sheetData>
    <row r="1" spans="1:10" ht="42" customHeight="1" thickBot="1" x14ac:dyDescent="0.25">
      <c r="A1" s="343" t="s">
        <v>466</v>
      </c>
      <c r="B1" s="344"/>
      <c r="C1" s="344"/>
      <c r="D1" s="344"/>
      <c r="E1" s="344"/>
      <c r="F1" s="344"/>
      <c r="G1" s="344"/>
      <c r="H1" s="344"/>
      <c r="I1" s="344"/>
      <c r="J1" s="345"/>
    </row>
    <row r="2" spans="1:10" s="3" customFormat="1" ht="24.5" customHeight="1" x14ac:dyDescent="0.25">
      <c r="A2" s="331" t="s">
        <v>470</v>
      </c>
      <c r="B2" s="332"/>
      <c r="C2" s="332"/>
      <c r="D2" s="332"/>
      <c r="E2" s="332"/>
      <c r="F2" s="332"/>
      <c r="G2" s="332"/>
      <c r="H2" s="332"/>
      <c r="I2" s="332"/>
      <c r="J2" s="332"/>
    </row>
    <row r="3" spans="1:10" s="3" customFormat="1" ht="68.5" customHeight="1" thickBot="1" x14ac:dyDescent="0.3">
      <c r="A3" s="331" t="s">
        <v>554</v>
      </c>
      <c r="B3" s="332"/>
      <c r="C3" s="332"/>
      <c r="D3" s="332"/>
      <c r="E3" s="332"/>
      <c r="F3" s="332"/>
      <c r="G3" s="332"/>
      <c r="H3" s="332"/>
      <c r="I3" s="332"/>
      <c r="J3" s="332"/>
    </row>
    <row r="4" spans="1:10" ht="42" customHeight="1" thickBot="1" x14ac:dyDescent="0.25">
      <c r="A4" s="340" t="s">
        <v>463</v>
      </c>
      <c r="B4" s="347"/>
      <c r="C4" s="341"/>
      <c r="D4" s="341"/>
      <c r="E4" s="341"/>
      <c r="F4" s="341"/>
      <c r="G4" s="341"/>
      <c r="H4" s="341"/>
      <c r="I4" s="341"/>
      <c r="J4" s="342"/>
    </row>
    <row r="5" spans="1:10" ht="31" x14ac:dyDescent="0.2">
      <c r="A5" s="334" t="s">
        <v>469</v>
      </c>
      <c r="B5" s="376"/>
      <c r="C5" s="333"/>
      <c r="D5" s="333"/>
      <c r="E5" s="333"/>
      <c r="F5" s="333"/>
      <c r="G5" s="333"/>
      <c r="H5" s="333"/>
      <c r="I5" s="333"/>
      <c r="J5" s="333"/>
    </row>
    <row r="6" spans="1:10" ht="31" x14ac:dyDescent="0.2">
      <c r="A6" s="329" t="s">
        <v>452</v>
      </c>
      <c r="B6" s="329"/>
      <c r="C6" s="332"/>
      <c r="D6" s="327"/>
      <c r="E6" s="327"/>
      <c r="F6" s="327"/>
      <c r="G6" s="327"/>
      <c r="H6" s="327"/>
      <c r="I6" s="327"/>
      <c r="J6" s="327"/>
    </row>
    <row r="7" spans="1:10" ht="31" x14ac:dyDescent="0.2">
      <c r="A7" s="329" t="s">
        <v>453</v>
      </c>
      <c r="B7" s="329"/>
      <c r="C7" s="332"/>
      <c r="D7" s="327"/>
      <c r="E7" s="327"/>
      <c r="F7" s="327"/>
      <c r="G7" s="327"/>
      <c r="H7" s="327"/>
      <c r="I7" s="327"/>
      <c r="J7" s="327"/>
    </row>
    <row r="8" spans="1:10" ht="31" x14ac:dyDescent="0.2">
      <c r="A8" s="329" t="s">
        <v>458</v>
      </c>
      <c r="B8" s="329"/>
      <c r="C8" s="332"/>
      <c r="D8" s="327"/>
      <c r="E8" s="327"/>
      <c r="F8" s="327"/>
      <c r="G8" s="327"/>
      <c r="H8" s="327"/>
      <c r="I8" s="327"/>
      <c r="J8" s="327"/>
    </row>
    <row r="9" spans="1:10" ht="31" x14ac:dyDescent="0.2">
      <c r="A9" s="328" t="s">
        <v>454</v>
      </c>
      <c r="B9" s="329"/>
      <c r="C9" s="332"/>
      <c r="D9" s="327"/>
      <c r="E9" s="327"/>
      <c r="F9" s="327"/>
      <c r="G9" s="327"/>
      <c r="H9" s="327"/>
      <c r="I9" s="327"/>
      <c r="J9" s="327"/>
    </row>
    <row r="10" spans="1:10" ht="165.75" customHeight="1" x14ac:dyDescent="0.2">
      <c r="A10" s="329" t="s">
        <v>558</v>
      </c>
      <c r="B10" s="329"/>
      <c r="C10" s="332"/>
      <c r="D10" s="327"/>
      <c r="E10" s="327"/>
      <c r="F10" s="327"/>
      <c r="G10" s="327"/>
      <c r="H10" s="327"/>
      <c r="I10" s="327"/>
      <c r="J10" s="327"/>
    </row>
    <row r="11" spans="1:10" ht="31" x14ac:dyDescent="0.2">
      <c r="A11" s="328" t="s">
        <v>559</v>
      </c>
      <c r="B11" s="329"/>
      <c r="C11" s="332"/>
      <c r="D11" s="327"/>
      <c r="E11" s="327"/>
      <c r="F11" s="327"/>
      <c r="G11" s="327"/>
      <c r="H11" s="327"/>
      <c r="I11" s="327"/>
      <c r="J11" s="327"/>
    </row>
    <row r="12" spans="1:10" ht="104.5" customHeight="1" x14ac:dyDescent="0.2">
      <c r="A12" s="331" t="s">
        <v>553</v>
      </c>
      <c r="B12" s="329"/>
      <c r="C12" s="332"/>
      <c r="D12" s="327"/>
      <c r="E12" s="327"/>
      <c r="F12" s="327"/>
      <c r="G12" s="327"/>
      <c r="H12" s="327"/>
      <c r="I12" s="327"/>
      <c r="J12" s="327"/>
    </row>
    <row r="13" spans="1:10" ht="40" x14ac:dyDescent="0.2">
      <c r="A13" s="329" t="s">
        <v>451</v>
      </c>
      <c r="B13" s="377"/>
      <c r="C13" s="327"/>
      <c r="D13" s="327"/>
      <c r="E13" s="327"/>
      <c r="F13" s="327"/>
      <c r="G13" s="327"/>
      <c r="H13" s="327"/>
      <c r="I13" s="327"/>
      <c r="J13" s="327"/>
    </row>
    <row r="14" spans="1:10" ht="42" customHeight="1" thickBot="1" x14ac:dyDescent="0.25">
      <c r="A14" s="330"/>
      <c r="B14" s="327"/>
      <c r="C14" s="327"/>
      <c r="D14" s="327"/>
      <c r="E14" s="327"/>
      <c r="F14" s="327"/>
      <c r="G14" s="327"/>
      <c r="H14" s="327"/>
      <c r="I14" s="327"/>
      <c r="J14" s="327"/>
    </row>
    <row r="15" spans="1:10" ht="42" customHeight="1" thickBot="1" x14ac:dyDescent="0.25">
      <c r="A15" s="346" t="s">
        <v>464</v>
      </c>
      <c r="B15" s="49"/>
      <c r="C15" s="49"/>
      <c r="D15" s="49"/>
      <c r="E15" s="49"/>
      <c r="F15" s="49"/>
      <c r="G15" s="49"/>
      <c r="H15" s="49"/>
      <c r="I15" s="49"/>
      <c r="J15" s="338"/>
    </row>
    <row r="16" spans="1:10" ht="392.25" customHeight="1" thickBot="1" x14ac:dyDescent="0.25">
      <c r="A16" s="13" t="s">
        <v>455</v>
      </c>
      <c r="B16" s="96" t="s">
        <v>510</v>
      </c>
      <c r="C16" s="96" t="s">
        <v>508</v>
      </c>
      <c r="D16" s="96" t="s">
        <v>512</v>
      </c>
      <c r="E16" s="96" t="s">
        <v>226</v>
      </c>
      <c r="F16" s="96" t="s">
        <v>514</v>
      </c>
      <c r="G16" s="97" t="s">
        <v>521</v>
      </c>
      <c r="H16" s="97" t="s">
        <v>522</v>
      </c>
      <c r="I16" s="337" t="s">
        <v>523</v>
      </c>
      <c r="J16" s="339" t="s">
        <v>504</v>
      </c>
    </row>
    <row r="17" spans="1:10" ht="20" thickBot="1" x14ac:dyDescent="0.3">
      <c r="A17" s="146"/>
      <c r="B17" s="371"/>
      <c r="C17" s="348"/>
      <c r="D17" s="348"/>
      <c r="E17" s="320"/>
      <c r="F17" s="320"/>
      <c r="G17" s="320"/>
      <c r="H17" s="320"/>
      <c r="I17" s="320"/>
      <c r="J17" s="99">
        <f t="shared" ref="J17:J23" si="0">SUM(G17:I17)</f>
        <v>0</v>
      </c>
    </row>
    <row r="18" spans="1:10" ht="20" thickBot="1" x14ac:dyDescent="0.3">
      <c r="A18" s="146"/>
      <c r="B18" s="371"/>
      <c r="C18" s="348"/>
      <c r="D18" s="348"/>
      <c r="E18" s="320"/>
      <c r="F18" s="320"/>
      <c r="G18" s="320"/>
      <c r="H18" s="320"/>
      <c r="I18" s="320"/>
      <c r="J18" s="99">
        <f t="shared" si="0"/>
        <v>0</v>
      </c>
    </row>
    <row r="19" spans="1:10" ht="20" thickBot="1" x14ac:dyDescent="0.3">
      <c r="A19" s="146"/>
      <c r="B19" s="371"/>
      <c r="C19" s="348"/>
      <c r="D19" s="348"/>
      <c r="E19" s="320"/>
      <c r="F19" s="320"/>
      <c r="G19" s="320"/>
      <c r="H19" s="320"/>
      <c r="I19" s="320"/>
      <c r="J19" s="99">
        <f t="shared" si="0"/>
        <v>0</v>
      </c>
    </row>
    <row r="20" spans="1:10" ht="20" thickBot="1" x14ac:dyDescent="0.3">
      <c r="A20" s="146"/>
      <c r="B20" s="371"/>
      <c r="C20" s="348"/>
      <c r="D20" s="348"/>
      <c r="E20" s="320"/>
      <c r="F20" s="320"/>
      <c r="G20" s="320"/>
      <c r="H20" s="320"/>
      <c r="I20" s="320"/>
      <c r="J20" s="99">
        <f t="shared" si="0"/>
        <v>0</v>
      </c>
    </row>
    <row r="21" spans="1:10" ht="20" thickBot="1" x14ac:dyDescent="0.3">
      <c r="A21" s="146"/>
      <c r="B21" s="371"/>
      <c r="C21" s="348"/>
      <c r="D21" s="348"/>
      <c r="E21" s="320"/>
      <c r="F21" s="320"/>
      <c r="G21" s="320"/>
      <c r="H21" s="320"/>
      <c r="I21" s="320"/>
      <c r="J21" s="99">
        <f t="shared" si="0"/>
        <v>0</v>
      </c>
    </row>
    <row r="22" spans="1:10" ht="20" thickBot="1" x14ac:dyDescent="0.3">
      <c r="A22" s="146"/>
      <c r="B22" s="371"/>
      <c r="C22" s="348"/>
      <c r="D22" s="348"/>
      <c r="E22" s="320"/>
      <c r="F22" s="320"/>
      <c r="G22" s="320"/>
      <c r="H22" s="320"/>
      <c r="I22" s="320"/>
      <c r="J22" s="99">
        <f t="shared" si="0"/>
        <v>0</v>
      </c>
    </row>
    <row r="23" spans="1:10" ht="20" thickBot="1" x14ac:dyDescent="0.3">
      <c r="A23" s="147"/>
      <c r="B23" s="371"/>
      <c r="C23" s="348"/>
      <c r="D23" s="348"/>
      <c r="E23" s="336"/>
      <c r="F23" s="320"/>
      <c r="G23" s="320"/>
      <c r="H23" s="320"/>
      <c r="I23" s="320"/>
      <c r="J23" s="99">
        <f t="shared" si="0"/>
        <v>0</v>
      </c>
    </row>
    <row r="24" spans="1:10" ht="20" thickBot="1" x14ac:dyDescent="0.3">
      <c r="A24" s="375" t="s">
        <v>503</v>
      </c>
      <c r="B24" s="99">
        <f t="shared" ref="B24:J24" si="1">SUM(B17:B23)</f>
        <v>0</v>
      </c>
      <c r="C24" s="99">
        <f t="shared" si="1"/>
        <v>0</v>
      </c>
      <c r="D24" s="99">
        <f t="shared" si="1"/>
        <v>0</v>
      </c>
      <c r="E24" s="99">
        <f t="shared" si="1"/>
        <v>0</v>
      </c>
      <c r="F24" s="374">
        <f t="shared" si="1"/>
        <v>0</v>
      </c>
      <c r="G24" s="99">
        <f t="shared" si="1"/>
        <v>0</v>
      </c>
      <c r="H24" s="99">
        <f t="shared" si="1"/>
        <v>0</v>
      </c>
      <c r="I24" s="99">
        <f t="shared" si="1"/>
        <v>0</v>
      </c>
      <c r="J24" s="99">
        <f t="shared" si="1"/>
        <v>0</v>
      </c>
    </row>
    <row r="26" spans="1:10" ht="16" thickBot="1" x14ac:dyDescent="0.25"/>
    <row r="27" spans="1:10" ht="32" thickBot="1" x14ac:dyDescent="0.25">
      <c r="A27" s="346" t="s">
        <v>465</v>
      </c>
      <c r="B27" s="49"/>
      <c r="C27" s="49"/>
      <c r="D27" s="49"/>
      <c r="E27" s="49"/>
      <c r="F27" s="49"/>
      <c r="G27" s="49"/>
      <c r="H27" s="49"/>
      <c r="I27" s="49"/>
      <c r="J27" s="50"/>
    </row>
    <row r="28" spans="1:10" ht="405.75" customHeight="1" thickBot="1" x14ac:dyDescent="0.25">
      <c r="A28" s="13" t="s">
        <v>456</v>
      </c>
      <c r="B28" s="96" t="s">
        <v>511</v>
      </c>
      <c r="C28" s="96" t="s">
        <v>509</v>
      </c>
      <c r="D28" s="96" t="s">
        <v>507</v>
      </c>
      <c r="E28" s="96" t="s">
        <v>513</v>
      </c>
      <c r="F28" s="96" t="s">
        <v>226</v>
      </c>
      <c r="G28" s="98" t="s">
        <v>515</v>
      </c>
      <c r="H28" s="98" t="s">
        <v>502</v>
      </c>
      <c r="I28" s="98" t="s">
        <v>457</v>
      </c>
      <c r="J28" s="339" t="s">
        <v>505</v>
      </c>
    </row>
    <row r="29" spans="1:10" ht="20" thickBot="1" x14ac:dyDescent="0.3">
      <c r="A29" s="146"/>
      <c r="B29" s="371"/>
      <c r="C29" s="348"/>
      <c r="D29" s="348"/>
      <c r="E29" s="348"/>
      <c r="F29" s="348"/>
      <c r="G29" s="320"/>
      <c r="H29" s="320"/>
      <c r="I29" s="320"/>
      <c r="J29" s="99">
        <f t="shared" ref="J29:J36" si="2">IFERROR(AVERAGE(G29:I29), 0)</f>
        <v>0</v>
      </c>
    </row>
    <row r="30" spans="1:10" ht="20" thickBot="1" x14ac:dyDescent="0.3">
      <c r="A30" s="146"/>
      <c r="B30" s="371"/>
      <c r="C30" s="348"/>
      <c r="D30" s="348"/>
      <c r="E30" s="348"/>
      <c r="F30" s="348"/>
      <c r="G30" s="320"/>
      <c r="H30" s="320"/>
      <c r="I30" s="320"/>
      <c r="J30" s="99">
        <f t="shared" si="2"/>
        <v>0</v>
      </c>
    </row>
    <row r="31" spans="1:10" ht="20" thickBot="1" x14ac:dyDescent="0.3">
      <c r="A31" s="146"/>
      <c r="B31" s="371"/>
      <c r="C31" s="348"/>
      <c r="D31" s="348"/>
      <c r="E31" s="348"/>
      <c r="F31" s="348"/>
      <c r="G31" s="320"/>
      <c r="H31" s="320"/>
      <c r="I31" s="320"/>
      <c r="J31" s="99">
        <f t="shared" si="2"/>
        <v>0</v>
      </c>
    </row>
    <row r="32" spans="1:10" ht="20" thickBot="1" x14ac:dyDescent="0.3">
      <c r="A32" s="146"/>
      <c r="B32" s="371"/>
      <c r="C32" s="348"/>
      <c r="D32" s="348"/>
      <c r="E32" s="348"/>
      <c r="F32" s="348"/>
      <c r="G32" s="320"/>
      <c r="H32" s="320"/>
      <c r="I32" s="320"/>
      <c r="J32" s="99">
        <f t="shared" si="2"/>
        <v>0</v>
      </c>
    </row>
    <row r="33" spans="1:10" ht="20" thickBot="1" x14ac:dyDescent="0.3">
      <c r="A33" s="146"/>
      <c r="B33" s="371"/>
      <c r="C33" s="348"/>
      <c r="D33" s="348"/>
      <c r="E33" s="348"/>
      <c r="F33" s="348"/>
      <c r="G33" s="320"/>
      <c r="H33" s="320"/>
      <c r="I33" s="320"/>
      <c r="J33" s="99">
        <f t="shared" si="2"/>
        <v>0</v>
      </c>
    </row>
    <row r="34" spans="1:10" ht="20" thickBot="1" x14ac:dyDescent="0.3">
      <c r="A34" s="146"/>
      <c r="B34" s="371"/>
      <c r="C34" s="348"/>
      <c r="D34" s="348"/>
      <c r="E34" s="348"/>
      <c r="F34" s="348"/>
      <c r="G34" s="320"/>
      <c r="H34" s="320"/>
      <c r="I34" s="320"/>
      <c r="J34" s="99">
        <f t="shared" si="2"/>
        <v>0</v>
      </c>
    </row>
    <row r="35" spans="1:10" ht="20" thickBot="1" x14ac:dyDescent="0.3">
      <c r="A35" s="147"/>
      <c r="B35" s="372"/>
      <c r="C35" s="373"/>
      <c r="D35" s="373"/>
      <c r="E35" s="348"/>
      <c r="F35" s="348"/>
      <c r="G35" s="320"/>
      <c r="H35" s="320"/>
      <c r="I35" s="320"/>
      <c r="J35" s="99">
        <f t="shared" si="2"/>
        <v>0</v>
      </c>
    </row>
    <row r="36" spans="1:10" ht="20" thickBot="1" x14ac:dyDescent="0.3">
      <c r="A36" s="375" t="s">
        <v>503</v>
      </c>
      <c r="B36" s="99">
        <f t="shared" ref="B36:I36" si="3">SUM(B29:B35)</f>
        <v>0</v>
      </c>
      <c r="C36" s="99">
        <f t="shared" si="3"/>
        <v>0</v>
      </c>
      <c r="D36" s="99">
        <f t="shared" si="3"/>
        <v>0</v>
      </c>
      <c r="E36" s="99">
        <f t="shared" si="3"/>
        <v>0</v>
      </c>
      <c r="F36" s="99">
        <f t="shared" si="3"/>
        <v>0</v>
      </c>
      <c r="G36" s="374">
        <f t="shared" si="3"/>
        <v>0</v>
      </c>
      <c r="H36" s="99">
        <f t="shared" si="3"/>
        <v>0</v>
      </c>
      <c r="I36" s="99">
        <f t="shared" si="3"/>
        <v>0</v>
      </c>
      <c r="J36" s="99">
        <f t="shared" si="2"/>
        <v>0</v>
      </c>
    </row>
    <row r="37" spans="1:10" x14ac:dyDescent="0.2"/>
  </sheetData>
  <sheetProtection selectLockedCells="1"/>
  <phoneticPr fontId="33" type="noConversion"/>
  <pageMargins left="0.25" right="0.25" top="0.75" bottom="0.75" header="0.3" footer="0.3"/>
  <pageSetup scale="32" fitToHeight="0" orientation="landscape" r:id="rId1"/>
  <rowBreaks count="1" manualBreakCount="1">
    <brk id="1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3D09-21FC-4C02-83F3-5CD5FFBDFFCF}">
  <sheetPr>
    <tabColor theme="8"/>
    <pageSetUpPr fitToPage="1"/>
  </sheetPr>
  <dimension ref="A1:G19"/>
  <sheetViews>
    <sheetView showGridLines="0" zoomScale="75" zoomScaleNormal="75" workbookViewId="0"/>
  </sheetViews>
  <sheetFormatPr baseColWidth="10" defaultColWidth="9.1640625" defaultRowHeight="15" customHeight="1" x14ac:dyDescent="0.2"/>
  <cols>
    <col min="1" max="1" width="60.6640625" style="1" customWidth="1"/>
    <col min="2" max="6" width="35.6640625" style="1" customWidth="1"/>
    <col min="7" max="16384" width="9.1640625" style="1"/>
  </cols>
  <sheetData>
    <row r="1" spans="1:7" ht="42" customHeight="1" thickBot="1" x14ac:dyDescent="0.25">
      <c r="A1" s="46" t="s">
        <v>557</v>
      </c>
      <c r="B1" s="47"/>
      <c r="C1" s="47"/>
      <c r="D1" s="47"/>
      <c r="E1" s="47"/>
      <c r="F1" s="48"/>
    </row>
    <row r="2" spans="1:7" ht="259.25" customHeight="1" thickBot="1" x14ac:dyDescent="0.25">
      <c r="A2" s="26" t="s">
        <v>227</v>
      </c>
      <c r="B2" s="26" t="s">
        <v>225</v>
      </c>
      <c r="C2" s="26" t="s">
        <v>467</v>
      </c>
      <c r="D2" s="26" t="s">
        <v>525</v>
      </c>
      <c r="E2" s="34" t="s">
        <v>526</v>
      </c>
      <c r="F2" s="34" t="s">
        <v>527</v>
      </c>
    </row>
    <row r="3" spans="1:7" ht="20" thickBot="1" x14ac:dyDescent="0.3">
      <c r="A3" s="354"/>
      <c r="B3" s="355"/>
      <c r="C3" s="353"/>
      <c r="D3" s="349"/>
      <c r="E3" s="350"/>
      <c r="F3" s="350"/>
      <c r="G3" s="335">
        <f>SUM(D3:F3)</f>
        <v>0</v>
      </c>
    </row>
    <row r="4" spans="1:7" ht="20" thickBot="1" x14ac:dyDescent="0.3">
      <c r="B4" s="355"/>
      <c r="C4" s="353"/>
      <c r="D4" s="349"/>
      <c r="E4" s="350"/>
      <c r="F4" s="350"/>
      <c r="G4" s="335">
        <f>SUM(D4:F4)</f>
        <v>0</v>
      </c>
    </row>
    <row r="5" spans="1:7" ht="20" thickBot="1" x14ac:dyDescent="0.3">
      <c r="B5" s="355"/>
      <c r="C5" s="353"/>
      <c r="D5" s="349"/>
      <c r="E5" s="350"/>
      <c r="F5" s="350"/>
      <c r="G5" s="335">
        <f>SUM(D5:F5)</f>
        <v>0</v>
      </c>
    </row>
    <row r="6" spans="1:7" ht="20" thickBot="1" x14ac:dyDescent="0.3">
      <c r="B6" s="355"/>
      <c r="C6" s="353"/>
      <c r="D6" s="349"/>
      <c r="E6" s="350"/>
      <c r="F6" s="350"/>
      <c r="G6" s="335">
        <f>SUM(D6:F6)</f>
        <v>0</v>
      </c>
    </row>
    <row r="7" spans="1:7" ht="20" thickBot="1" x14ac:dyDescent="0.3">
      <c r="B7" s="355"/>
      <c r="C7" s="353"/>
      <c r="D7" s="349"/>
      <c r="E7" s="350"/>
      <c r="F7" s="350"/>
      <c r="G7" s="335">
        <f>SUM(D7:F7)</f>
        <v>0</v>
      </c>
    </row>
    <row r="8" spans="1:7" ht="20" thickBot="1" x14ac:dyDescent="0.3">
      <c r="B8" s="51"/>
      <c r="C8" s="351">
        <f>IFERROR(AVERAGE(C3:C7),0)</f>
        <v>0</v>
      </c>
      <c r="D8" s="352">
        <f>SUM(D3:D7)</f>
        <v>0</v>
      </c>
      <c r="E8" s="352">
        <f t="shared" ref="E8:F8" si="0">SUM(E3:E7)</f>
        <v>0</v>
      </c>
      <c r="F8" s="352">
        <f t="shared" si="0"/>
        <v>0</v>
      </c>
    </row>
    <row r="10" spans="1:7" x14ac:dyDescent="0.2"/>
    <row r="11" spans="1:7" x14ac:dyDescent="0.2"/>
    <row r="12" spans="1:7" x14ac:dyDescent="0.2"/>
    <row r="13" spans="1:7" x14ac:dyDescent="0.2"/>
    <row r="14" spans="1:7" x14ac:dyDescent="0.2"/>
    <row r="15" spans="1:7" x14ac:dyDescent="0.2"/>
    <row r="16" spans="1:7" x14ac:dyDescent="0.2"/>
    <row r="17" x14ac:dyDescent="0.2"/>
    <row r="18" x14ac:dyDescent="0.2"/>
    <row r="19" x14ac:dyDescent="0.2"/>
  </sheetData>
  <sheetProtection selectLockedCells="1"/>
  <pageMargins left="0.25" right="0.25" top="0.75" bottom="0.75" header="0.3" footer="0.3"/>
  <pageSetup scale="4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A5B2E-2E9E-436B-A9AB-2DD38223E919}">
  <sheetPr>
    <tabColor theme="9" tint="-0.249977111117893"/>
    <pageSetUpPr fitToPage="1"/>
  </sheetPr>
  <dimension ref="A1:A14"/>
  <sheetViews>
    <sheetView zoomScaleNormal="100" workbookViewId="0"/>
  </sheetViews>
  <sheetFormatPr baseColWidth="10" defaultColWidth="8.83203125" defaultRowHeight="15" x14ac:dyDescent="0.2"/>
  <cols>
    <col min="1" max="1" width="250.6640625" customWidth="1"/>
  </cols>
  <sheetData>
    <row r="1" spans="1:1" ht="31.5" customHeight="1" thickBot="1" x14ac:dyDescent="0.25">
      <c r="A1" s="77" t="s">
        <v>228</v>
      </c>
    </row>
    <row r="2" spans="1:1" ht="19.5" customHeight="1" thickBot="1" x14ac:dyDescent="0.3">
      <c r="A2" s="167" t="s">
        <v>229</v>
      </c>
    </row>
    <row r="3" spans="1:1" ht="23.25" customHeight="1" thickBot="1" x14ac:dyDescent="0.3">
      <c r="A3" s="167" t="s">
        <v>230</v>
      </c>
    </row>
    <row r="4" spans="1:1" ht="24" customHeight="1" thickBot="1" x14ac:dyDescent="0.3">
      <c r="A4" s="167" t="s">
        <v>231</v>
      </c>
    </row>
    <row r="5" spans="1:1" ht="25.5" customHeight="1" thickBot="1" x14ac:dyDescent="0.3">
      <c r="A5" s="168" t="s">
        <v>232</v>
      </c>
    </row>
    <row r="6" spans="1:1" ht="96" customHeight="1" thickBot="1" x14ac:dyDescent="0.25">
      <c r="A6" s="169" t="s">
        <v>233</v>
      </c>
    </row>
    <row r="7" spans="1:1" ht="139.5" customHeight="1" thickBot="1" x14ac:dyDescent="0.25">
      <c r="A7" s="169" t="s">
        <v>234</v>
      </c>
    </row>
    <row r="8" spans="1:1" ht="100" customHeight="1" thickBot="1" x14ac:dyDescent="0.25">
      <c r="A8" s="169" t="s">
        <v>235</v>
      </c>
    </row>
    <row r="9" spans="1:1" ht="409.6" x14ac:dyDescent="0.2">
      <c r="A9" s="170" t="s">
        <v>517</v>
      </c>
    </row>
    <row r="10" spans="1:1" ht="100" customHeight="1" thickBot="1" x14ac:dyDescent="0.25">
      <c r="A10" s="169" t="s">
        <v>444</v>
      </c>
    </row>
    <row r="11" spans="1:1" ht="87.75" customHeight="1" thickBot="1" x14ac:dyDescent="0.25">
      <c r="A11" s="169" t="s">
        <v>443</v>
      </c>
    </row>
    <row r="12" spans="1:1" ht="61" thickBot="1" x14ac:dyDescent="0.25">
      <c r="A12" s="169" t="s">
        <v>468</v>
      </c>
    </row>
    <row r="13" spans="1:1" ht="18.75" customHeight="1" thickBot="1" x14ac:dyDescent="0.25">
      <c r="A13" s="171" t="s">
        <v>236</v>
      </c>
    </row>
    <row r="14" spans="1:1" ht="21" thickBot="1" x14ac:dyDescent="0.25">
      <c r="A14" s="172" t="s">
        <v>237</v>
      </c>
    </row>
  </sheetData>
  <pageMargins left="0.25" right="0.25" top="0.75" bottom="0.75" header="0.3" footer="0.3"/>
  <pageSetup scale="5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F04B-0D9B-4999-8258-219FA8F90091}">
  <sheetPr>
    <tabColor theme="9" tint="-0.249977111117893"/>
    <pageSetUpPr fitToPage="1"/>
  </sheetPr>
  <dimension ref="A1:J26"/>
  <sheetViews>
    <sheetView topLeftCell="A18" zoomScale="75" zoomScaleNormal="75" workbookViewId="0">
      <selection activeCell="H24" sqref="H24"/>
    </sheetView>
  </sheetViews>
  <sheetFormatPr baseColWidth="10" defaultColWidth="8.83203125" defaultRowHeight="15" x14ac:dyDescent="0.2"/>
  <cols>
    <col min="1" max="1" width="12" bestFit="1" customWidth="1"/>
    <col min="2" max="2" width="15.6640625" customWidth="1"/>
    <col min="3" max="3" width="12.6640625" customWidth="1"/>
    <col min="4" max="4" width="50" customWidth="1"/>
    <col min="5" max="5" width="16.6640625" customWidth="1"/>
    <col min="6" max="6" width="24.5" customWidth="1"/>
    <col min="7" max="7" width="11.5" bestFit="1" customWidth="1"/>
    <col min="8" max="8" width="38.5" customWidth="1"/>
  </cols>
  <sheetData>
    <row r="1" spans="1:10" ht="18.75" customHeight="1" x14ac:dyDescent="0.2">
      <c r="A1" s="23" t="s">
        <v>238</v>
      </c>
      <c r="C1" s="23"/>
      <c r="D1" s="23"/>
      <c r="E1" s="23"/>
      <c r="F1" s="23"/>
      <c r="G1" s="23"/>
      <c r="H1" s="23"/>
      <c r="I1" s="23"/>
      <c r="J1" s="23"/>
    </row>
    <row r="2" spans="1:10" ht="16" x14ac:dyDescent="0.2">
      <c r="A2" s="190" t="s">
        <v>239</v>
      </c>
      <c r="B2" s="213" t="s">
        <v>240</v>
      </c>
      <c r="C2" s="190" t="s">
        <v>241</v>
      </c>
      <c r="D2" s="190" t="s">
        <v>242</v>
      </c>
      <c r="E2" s="190" t="s">
        <v>243</v>
      </c>
      <c r="F2" s="219" t="s">
        <v>244</v>
      </c>
      <c r="G2" s="190" t="s">
        <v>245</v>
      </c>
      <c r="H2" s="191"/>
      <c r="I2" s="24"/>
      <c r="J2" s="24"/>
    </row>
    <row r="3" spans="1:10" ht="34" x14ac:dyDescent="0.2">
      <c r="A3" s="217" t="s">
        <v>246</v>
      </c>
      <c r="B3" s="214" t="s">
        <v>247</v>
      </c>
      <c r="C3" s="192" t="s">
        <v>248</v>
      </c>
      <c r="D3" s="192" t="s">
        <v>249</v>
      </c>
      <c r="E3" s="193" t="s">
        <v>250</v>
      </c>
      <c r="F3" s="193" t="s">
        <v>252</v>
      </c>
      <c r="G3" s="192" t="s">
        <v>251</v>
      </c>
      <c r="H3" s="194" t="s">
        <v>253</v>
      </c>
      <c r="I3" s="24"/>
      <c r="J3" s="24"/>
    </row>
    <row r="4" spans="1:10" ht="238.5" customHeight="1" x14ac:dyDescent="0.2">
      <c r="A4" s="220">
        <v>1</v>
      </c>
      <c r="B4" s="215">
        <v>6200</v>
      </c>
      <c r="C4" s="195">
        <v>110</v>
      </c>
      <c r="D4" s="196" t="s">
        <v>254</v>
      </c>
      <c r="E4" s="195">
        <v>2</v>
      </c>
      <c r="F4" s="198">
        <v>1</v>
      </c>
      <c r="G4" s="197">
        <v>70000</v>
      </c>
      <c r="H4" s="199" t="s">
        <v>255</v>
      </c>
      <c r="I4" s="25"/>
      <c r="J4" s="25"/>
    </row>
    <row r="5" spans="1:10" ht="16" x14ac:dyDescent="0.2">
      <c r="A5" s="220">
        <v>2</v>
      </c>
      <c r="B5" s="216">
        <v>6200</v>
      </c>
      <c r="C5" s="200">
        <v>210</v>
      </c>
      <c r="D5" s="201" t="s">
        <v>256</v>
      </c>
      <c r="E5" s="200"/>
      <c r="F5" s="203">
        <v>1</v>
      </c>
      <c r="G5" s="202">
        <v>6895</v>
      </c>
      <c r="H5" s="204"/>
      <c r="I5" s="25"/>
      <c r="J5" s="25"/>
    </row>
    <row r="6" spans="1:10" ht="16" x14ac:dyDescent="0.2">
      <c r="A6" s="220">
        <v>3</v>
      </c>
      <c r="B6" s="216">
        <v>6200</v>
      </c>
      <c r="C6" s="200">
        <v>220</v>
      </c>
      <c r="D6" s="201" t="s">
        <v>257</v>
      </c>
      <c r="E6" s="200"/>
      <c r="F6" s="203">
        <v>1</v>
      </c>
      <c r="G6" s="202">
        <v>4340</v>
      </c>
      <c r="H6" s="205"/>
      <c r="I6" s="25"/>
      <c r="J6" s="25"/>
    </row>
    <row r="7" spans="1:10" ht="16" x14ac:dyDescent="0.2">
      <c r="A7" s="220">
        <v>4</v>
      </c>
      <c r="B7" s="216">
        <v>6200</v>
      </c>
      <c r="C7" s="200">
        <v>223</v>
      </c>
      <c r="D7" s="201" t="s">
        <v>258</v>
      </c>
      <c r="E7" s="200"/>
      <c r="F7" s="203">
        <v>1</v>
      </c>
      <c r="G7" s="202">
        <v>1015</v>
      </c>
      <c r="H7" s="205"/>
      <c r="I7" s="25"/>
      <c r="J7" s="25"/>
    </row>
    <row r="8" spans="1:10" ht="16" x14ac:dyDescent="0.2">
      <c r="A8" s="220">
        <v>5</v>
      </c>
      <c r="B8" s="216">
        <v>6200</v>
      </c>
      <c r="C8" s="200" t="s">
        <v>259</v>
      </c>
      <c r="D8" s="201" t="s">
        <v>260</v>
      </c>
      <c r="E8" s="200"/>
      <c r="F8" s="203">
        <v>1</v>
      </c>
      <c r="G8" s="202">
        <v>8330</v>
      </c>
      <c r="H8" s="205"/>
      <c r="I8" s="25"/>
      <c r="J8" s="25"/>
    </row>
    <row r="9" spans="1:10" ht="16" x14ac:dyDescent="0.2">
      <c r="A9" s="220">
        <v>6</v>
      </c>
      <c r="B9" s="216">
        <v>6200</v>
      </c>
      <c r="C9" s="200">
        <v>240</v>
      </c>
      <c r="D9" s="201" t="s">
        <v>261</v>
      </c>
      <c r="E9" s="200"/>
      <c r="F9" s="203">
        <v>1</v>
      </c>
      <c r="G9" s="202">
        <v>882</v>
      </c>
      <c r="H9" s="205"/>
      <c r="I9" s="25"/>
      <c r="J9" s="25"/>
    </row>
    <row r="10" spans="1:10" ht="16" x14ac:dyDescent="0.2">
      <c r="A10" s="387"/>
      <c r="B10" s="388"/>
      <c r="C10" s="389"/>
      <c r="D10" s="389"/>
      <c r="E10" s="390" t="s">
        <v>262</v>
      </c>
      <c r="F10" s="391"/>
      <c r="G10" s="202">
        <f>SUM(G4:G9)</f>
        <v>91462</v>
      </c>
      <c r="H10" s="206"/>
      <c r="I10" s="25"/>
      <c r="J10" s="25"/>
    </row>
    <row r="11" spans="1:10" ht="30.75" customHeight="1" x14ac:dyDescent="0.2">
      <c r="A11" s="23" t="s">
        <v>263</v>
      </c>
      <c r="C11" s="23"/>
      <c r="D11" s="23"/>
      <c r="E11" s="23"/>
      <c r="F11" s="23"/>
      <c r="G11" s="23"/>
      <c r="H11" s="23"/>
      <c r="I11" s="23"/>
      <c r="J11" s="23"/>
    </row>
    <row r="12" spans="1:10" ht="16" x14ac:dyDescent="0.2">
      <c r="A12" s="190" t="s">
        <v>239</v>
      </c>
      <c r="B12" s="213" t="s">
        <v>240</v>
      </c>
      <c r="C12" s="190" t="s">
        <v>241</v>
      </c>
      <c r="D12" s="190" t="s">
        <v>242</v>
      </c>
      <c r="E12" s="190" t="s">
        <v>243</v>
      </c>
      <c r="F12" s="219" t="s">
        <v>244</v>
      </c>
      <c r="G12" s="190" t="s">
        <v>245</v>
      </c>
      <c r="H12" s="191"/>
    </row>
    <row r="13" spans="1:10" ht="34" x14ac:dyDescent="0.2">
      <c r="A13" s="217" t="s">
        <v>246</v>
      </c>
      <c r="B13" s="214" t="s">
        <v>247</v>
      </c>
      <c r="C13" s="192" t="s">
        <v>248</v>
      </c>
      <c r="D13" s="192" t="s">
        <v>249</v>
      </c>
      <c r="E13" s="193" t="s">
        <v>250</v>
      </c>
      <c r="F13" s="193" t="s">
        <v>252</v>
      </c>
      <c r="G13" s="192" t="s">
        <v>251</v>
      </c>
      <c r="H13" s="194" t="s">
        <v>253</v>
      </c>
    </row>
    <row r="14" spans="1:10" ht="400" customHeight="1" x14ac:dyDescent="0.2">
      <c r="A14" s="220">
        <v>1</v>
      </c>
      <c r="B14" s="218">
        <v>7900</v>
      </c>
      <c r="C14" s="207">
        <v>430</v>
      </c>
      <c r="D14" s="196" t="s">
        <v>264</v>
      </c>
      <c r="E14" s="207"/>
      <c r="F14" s="209">
        <v>0.5</v>
      </c>
      <c r="G14" s="208">
        <v>10000</v>
      </c>
      <c r="H14" s="210" t="s">
        <v>265</v>
      </c>
    </row>
    <row r="15" spans="1:10" ht="19.5" customHeight="1" x14ac:dyDescent="0.2">
      <c r="A15" s="387"/>
      <c r="B15" s="388"/>
      <c r="C15" s="389"/>
      <c r="D15" s="389"/>
      <c r="E15" s="392" t="s">
        <v>262</v>
      </c>
      <c r="F15" s="393"/>
      <c r="G15" s="202">
        <v>10000</v>
      </c>
      <c r="H15" s="211"/>
    </row>
    <row r="16" spans="1:10" ht="16" x14ac:dyDescent="0.2">
      <c r="B16" s="23" t="s">
        <v>266</v>
      </c>
      <c r="C16" s="23"/>
      <c r="D16" s="23"/>
      <c r="E16" s="23"/>
      <c r="F16" s="23"/>
      <c r="G16" s="23"/>
      <c r="H16" s="23"/>
    </row>
    <row r="17" spans="1:8" ht="16" x14ac:dyDescent="0.2">
      <c r="A17" s="190" t="s">
        <v>239</v>
      </c>
      <c r="B17" s="213" t="s">
        <v>240</v>
      </c>
      <c r="C17" s="190" t="s">
        <v>241</v>
      </c>
      <c r="D17" s="190" t="s">
        <v>242</v>
      </c>
      <c r="E17" s="190" t="s">
        <v>243</v>
      </c>
      <c r="F17" s="219" t="s">
        <v>244</v>
      </c>
      <c r="G17" s="190" t="s">
        <v>245</v>
      </c>
      <c r="H17" s="191"/>
    </row>
    <row r="18" spans="1:8" ht="34" x14ac:dyDescent="0.2">
      <c r="A18" s="217" t="s">
        <v>246</v>
      </c>
      <c r="B18" s="214" t="s">
        <v>247</v>
      </c>
      <c r="C18" s="192" t="s">
        <v>248</v>
      </c>
      <c r="D18" s="192" t="s">
        <v>249</v>
      </c>
      <c r="E18" s="193" t="s">
        <v>250</v>
      </c>
      <c r="F18" s="193" t="s">
        <v>252</v>
      </c>
      <c r="G18" s="192" t="s">
        <v>251</v>
      </c>
      <c r="H18" s="194" t="s">
        <v>253</v>
      </c>
    </row>
    <row r="19" spans="1:8" ht="409.5" customHeight="1" x14ac:dyDescent="0.2">
      <c r="A19" s="220">
        <v>1</v>
      </c>
      <c r="B19" s="218">
        <v>6300</v>
      </c>
      <c r="C19" s="207">
        <v>330</v>
      </c>
      <c r="D19" s="196" t="s">
        <v>267</v>
      </c>
      <c r="E19" s="207"/>
      <c r="F19" s="209">
        <v>1</v>
      </c>
      <c r="G19" s="208">
        <v>1300</v>
      </c>
      <c r="H19" s="322" t="s">
        <v>268</v>
      </c>
    </row>
    <row r="20" spans="1:8" ht="16" x14ac:dyDescent="0.2">
      <c r="A20" s="387"/>
      <c r="B20" s="394"/>
      <c r="C20" s="395"/>
      <c r="D20" s="395"/>
      <c r="E20" s="396" t="s">
        <v>262</v>
      </c>
      <c r="F20" s="397"/>
      <c r="G20" s="208">
        <v>1300</v>
      </c>
      <c r="H20" s="211"/>
    </row>
    <row r="22" spans="1:8" ht="16" x14ac:dyDescent="0.2">
      <c r="A22" s="306" t="s">
        <v>269</v>
      </c>
      <c r="C22" s="306"/>
      <c r="D22" s="306"/>
      <c r="E22" s="306"/>
      <c r="F22" s="306"/>
      <c r="G22" s="306"/>
      <c r="H22" s="306"/>
    </row>
    <row r="23" spans="1:8" ht="16" x14ac:dyDescent="0.2">
      <c r="A23" s="307" t="s">
        <v>239</v>
      </c>
      <c r="B23" s="308" t="s">
        <v>240</v>
      </c>
      <c r="C23" s="307" t="s">
        <v>241</v>
      </c>
      <c r="D23" s="307" t="s">
        <v>242</v>
      </c>
      <c r="E23" s="307" t="s">
        <v>243</v>
      </c>
      <c r="F23" s="219" t="s">
        <v>244</v>
      </c>
      <c r="G23" s="190" t="s">
        <v>245</v>
      </c>
      <c r="H23" s="191"/>
    </row>
    <row r="24" spans="1:8" ht="34" x14ac:dyDescent="0.2">
      <c r="A24" s="217" t="s">
        <v>246</v>
      </c>
      <c r="B24" s="309" t="s">
        <v>247</v>
      </c>
      <c r="C24" s="310" t="s">
        <v>248</v>
      </c>
      <c r="D24" s="310" t="s">
        <v>249</v>
      </c>
      <c r="E24" s="311" t="s">
        <v>250</v>
      </c>
      <c r="F24" s="311" t="s">
        <v>252</v>
      </c>
      <c r="G24" s="310" t="s">
        <v>251</v>
      </c>
      <c r="H24" s="312" t="s">
        <v>253</v>
      </c>
    </row>
    <row r="25" spans="1:8" ht="409.6" x14ac:dyDescent="0.2">
      <c r="A25" s="220">
        <v>1</v>
      </c>
      <c r="B25" s="313" t="s">
        <v>270</v>
      </c>
      <c r="C25" s="314" t="s">
        <v>271</v>
      </c>
      <c r="D25" s="315" t="s">
        <v>272</v>
      </c>
      <c r="E25" s="314"/>
      <c r="F25" s="317">
        <v>1</v>
      </c>
      <c r="G25" s="316">
        <v>5000</v>
      </c>
      <c r="H25" s="318" t="s">
        <v>439</v>
      </c>
    </row>
    <row r="26" spans="1:8" ht="16" x14ac:dyDescent="0.2">
      <c r="A26" s="387"/>
      <c r="B26" s="394"/>
      <c r="C26" s="398"/>
      <c r="D26" s="398"/>
      <c r="E26" s="399" t="s">
        <v>262</v>
      </c>
      <c r="F26" s="400"/>
      <c r="G26" s="316">
        <v>5000</v>
      </c>
      <c r="H26" s="319"/>
    </row>
  </sheetData>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pageSetUpPr fitToPage="1"/>
  </sheetPr>
  <dimension ref="A1:J47"/>
  <sheetViews>
    <sheetView showGridLines="0" zoomScaleNormal="100" workbookViewId="0">
      <selection activeCell="D5" sqref="D5"/>
    </sheetView>
  </sheetViews>
  <sheetFormatPr baseColWidth="10" defaultColWidth="8.83203125" defaultRowHeight="16" x14ac:dyDescent="0.2"/>
  <cols>
    <col min="1" max="2" width="15.6640625" style="6" customWidth="1"/>
    <col min="3" max="3" width="14.6640625" style="6" customWidth="1"/>
    <col min="4" max="4" width="50.6640625" style="6" customWidth="1"/>
    <col min="5" max="5" width="13.33203125" style="6" customWidth="1"/>
    <col min="6" max="6" width="25.6640625" style="6" customWidth="1"/>
    <col min="7" max="7" width="20" style="6" bestFit="1" customWidth="1"/>
    <col min="8" max="10" width="15.6640625" style="6" hidden="1" customWidth="1"/>
    <col min="11" max="11" width="8.83203125" style="6"/>
    <col min="12" max="256" width="9.1640625" style="6"/>
    <col min="257" max="257" width="2.6640625" style="6" customWidth="1"/>
    <col min="258" max="258" width="10.33203125" style="6" customWidth="1"/>
    <col min="259" max="259" width="12.5" style="6" customWidth="1"/>
    <col min="260" max="260" width="67.5" style="6" customWidth="1"/>
    <col min="261" max="261" width="9.6640625" style="6" customWidth="1"/>
    <col min="262" max="263" width="15.5" style="6" customWidth="1"/>
    <col min="264" max="264" width="3.1640625" style="6" customWidth="1"/>
    <col min="265" max="265" width="3.5" style="6" customWidth="1"/>
    <col min="266" max="512" width="9.1640625" style="6"/>
    <col min="513" max="513" width="2.6640625" style="6" customWidth="1"/>
    <col min="514" max="514" width="10.33203125" style="6" customWidth="1"/>
    <col min="515" max="515" width="12.5" style="6" customWidth="1"/>
    <col min="516" max="516" width="67.5" style="6" customWidth="1"/>
    <col min="517" max="517" width="9.6640625" style="6" customWidth="1"/>
    <col min="518" max="519" width="15.5" style="6" customWidth="1"/>
    <col min="520" max="520" width="3.1640625" style="6" customWidth="1"/>
    <col min="521" max="521" width="3.5" style="6" customWidth="1"/>
    <col min="522" max="768" width="9.1640625" style="6"/>
    <col min="769" max="769" width="2.6640625" style="6" customWidth="1"/>
    <col min="770" max="770" width="10.33203125" style="6" customWidth="1"/>
    <col min="771" max="771" width="12.5" style="6" customWidth="1"/>
    <col min="772" max="772" width="67.5" style="6" customWidth="1"/>
    <col min="773" max="773" width="9.6640625" style="6" customWidth="1"/>
    <col min="774" max="775" width="15.5" style="6" customWidth="1"/>
    <col min="776" max="776" width="3.1640625" style="6" customWidth="1"/>
    <col min="777" max="777" width="3.5" style="6" customWidth="1"/>
    <col min="778" max="1024" width="9.1640625" style="6"/>
    <col min="1025" max="1025" width="2.6640625" style="6" customWidth="1"/>
    <col min="1026" max="1026" width="10.33203125" style="6" customWidth="1"/>
    <col min="1027" max="1027" width="12.5" style="6" customWidth="1"/>
    <col min="1028" max="1028" width="67.5" style="6" customWidth="1"/>
    <col min="1029" max="1029" width="9.6640625" style="6" customWidth="1"/>
    <col min="1030" max="1031" width="15.5" style="6" customWidth="1"/>
    <col min="1032" max="1032" width="3.1640625" style="6" customWidth="1"/>
    <col min="1033" max="1033" width="3.5" style="6" customWidth="1"/>
    <col min="1034" max="1280" width="9.1640625" style="6"/>
    <col min="1281" max="1281" width="2.6640625" style="6" customWidth="1"/>
    <col min="1282" max="1282" width="10.33203125" style="6" customWidth="1"/>
    <col min="1283" max="1283" width="12.5" style="6" customWidth="1"/>
    <col min="1284" max="1284" width="67.5" style="6" customWidth="1"/>
    <col min="1285" max="1285" width="9.6640625" style="6" customWidth="1"/>
    <col min="1286" max="1287" width="15.5" style="6" customWidth="1"/>
    <col min="1288" max="1288" width="3.1640625" style="6" customWidth="1"/>
    <col min="1289" max="1289" width="3.5" style="6" customWidth="1"/>
    <col min="1290" max="1536" width="9.1640625" style="6"/>
    <col min="1537" max="1537" width="2.6640625" style="6" customWidth="1"/>
    <col min="1538" max="1538" width="10.33203125" style="6" customWidth="1"/>
    <col min="1539" max="1539" width="12.5" style="6" customWidth="1"/>
    <col min="1540" max="1540" width="67.5" style="6" customWidth="1"/>
    <col min="1541" max="1541" width="9.6640625" style="6" customWidth="1"/>
    <col min="1542" max="1543" width="15.5" style="6" customWidth="1"/>
    <col min="1544" max="1544" width="3.1640625" style="6" customWidth="1"/>
    <col min="1545" max="1545" width="3.5" style="6" customWidth="1"/>
    <col min="1546" max="1792" width="9.1640625" style="6"/>
    <col min="1793" max="1793" width="2.6640625" style="6" customWidth="1"/>
    <col min="1794" max="1794" width="10.33203125" style="6" customWidth="1"/>
    <col min="1795" max="1795" width="12.5" style="6" customWidth="1"/>
    <col min="1796" max="1796" width="67.5" style="6" customWidth="1"/>
    <col min="1797" max="1797" width="9.6640625" style="6" customWidth="1"/>
    <col min="1798" max="1799" width="15.5" style="6" customWidth="1"/>
    <col min="1800" max="1800" width="3.1640625" style="6" customWidth="1"/>
    <col min="1801" max="1801" width="3.5" style="6" customWidth="1"/>
    <col min="1802" max="2048" width="9.1640625" style="6"/>
    <col min="2049" max="2049" width="2.6640625" style="6" customWidth="1"/>
    <col min="2050" max="2050" width="10.33203125" style="6" customWidth="1"/>
    <col min="2051" max="2051" width="12.5" style="6" customWidth="1"/>
    <col min="2052" max="2052" width="67.5" style="6" customWidth="1"/>
    <col min="2053" max="2053" width="9.6640625" style="6" customWidth="1"/>
    <col min="2054" max="2055" width="15.5" style="6" customWidth="1"/>
    <col min="2056" max="2056" width="3.1640625" style="6" customWidth="1"/>
    <col min="2057" max="2057" width="3.5" style="6" customWidth="1"/>
    <col min="2058" max="2304" width="9.1640625" style="6"/>
    <col min="2305" max="2305" width="2.6640625" style="6" customWidth="1"/>
    <col min="2306" max="2306" width="10.33203125" style="6" customWidth="1"/>
    <col min="2307" max="2307" width="12.5" style="6" customWidth="1"/>
    <col min="2308" max="2308" width="67.5" style="6" customWidth="1"/>
    <col min="2309" max="2309" width="9.6640625" style="6" customWidth="1"/>
    <col min="2310" max="2311" width="15.5" style="6" customWidth="1"/>
    <col min="2312" max="2312" width="3.1640625" style="6" customWidth="1"/>
    <col min="2313" max="2313" width="3.5" style="6" customWidth="1"/>
    <col min="2314" max="2560" width="9.1640625" style="6"/>
    <col min="2561" max="2561" width="2.6640625" style="6" customWidth="1"/>
    <col min="2562" max="2562" width="10.33203125" style="6" customWidth="1"/>
    <col min="2563" max="2563" width="12.5" style="6" customWidth="1"/>
    <col min="2564" max="2564" width="67.5" style="6" customWidth="1"/>
    <col min="2565" max="2565" width="9.6640625" style="6" customWidth="1"/>
    <col min="2566" max="2567" width="15.5" style="6" customWidth="1"/>
    <col min="2568" max="2568" width="3.1640625" style="6" customWidth="1"/>
    <col min="2569" max="2569" width="3.5" style="6" customWidth="1"/>
    <col min="2570" max="2816" width="9.1640625" style="6"/>
    <col min="2817" max="2817" width="2.6640625" style="6" customWidth="1"/>
    <col min="2818" max="2818" width="10.33203125" style="6" customWidth="1"/>
    <col min="2819" max="2819" width="12.5" style="6" customWidth="1"/>
    <col min="2820" max="2820" width="67.5" style="6" customWidth="1"/>
    <col min="2821" max="2821" width="9.6640625" style="6" customWidth="1"/>
    <col min="2822" max="2823" width="15.5" style="6" customWidth="1"/>
    <col min="2824" max="2824" width="3.1640625" style="6" customWidth="1"/>
    <col min="2825" max="2825" width="3.5" style="6" customWidth="1"/>
    <col min="2826" max="3072" width="9.1640625" style="6"/>
    <col min="3073" max="3073" width="2.6640625" style="6" customWidth="1"/>
    <col min="3074" max="3074" width="10.33203125" style="6" customWidth="1"/>
    <col min="3075" max="3075" width="12.5" style="6" customWidth="1"/>
    <col min="3076" max="3076" width="67.5" style="6" customWidth="1"/>
    <col min="3077" max="3077" width="9.6640625" style="6" customWidth="1"/>
    <col min="3078" max="3079" width="15.5" style="6" customWidth="1"/>
    <col min="3080" max="3080" width="3.1640625" style="6" customWidth="1"/>
    <col min="3081" max="3081" width="3.5" style="6" customWidth="1"/>
    <col min="3082" max="3328" width="9.1640625" style="6"/>
    <col min="3329" max="3329" width="2.6640625" style="6" customWidth="1"/>
    <col min="3330" max="3330" width="10.33203125" style="6" customWidth="1"/>
    <col min="3331" max="3331" width="12.5" style="6" customWidth="1"/>
    <col min="3332" max="3332" width="67.5" style="6" customWidth="1"/>
    <col min="3333" max="3333" width="9.6640625" style="6" customWidth="1"/>
    <col min="3334" max="3335" width="15.5" style="6" customWidth="1"/>
    <col min="3336" max="3336" width="3.1640625" style="6" customWidth="1"/>
    <col min="3337" max="3337" width="3.5" style="6" customWidth="1"/>
    <col min="3338" max="3584" width="9.1640625" style="6"/>
    <col min="3585" max="3585" width="2.6640625" style="6" customWidth="1"/>
    <col min="3586" max="3586" width="10.33203125" style="6" customWidth="1"/>
    <col min="3587" max="3587" width="12.5" style="6" customWidth="1"/>
    <col min="3588" max="3588" width="67.5" style="6" customWidth="1"/>
    <col min="3589" max="3589" width="9.6640625" style="6" customWidth="1"/>
    <col min="3590" max="3591" width="15.5" style="6" customWidth="1"/>
    <col min="3592" max="3592" width="3.1640625" style="6" customWidth="1"/>
    <col min="3593" max="3593" width="3.5" style="6" customWidth="1"/>
    <col min="3594" max="3840" width="9.1640625" style="6"/>
    <col min="3841" max="3841" width="2.6640625" style="6" customWidth="1"/>
    <col min="3842" max="3842" width="10.33203125" style="6" customWidth="1"/>
    <col min="3843" max="3843" width="12.5" style="6" customWidth="1"/>
    <col min="3844" max="3844" width="67.5" style="6" customWidth="1"/>
    <col min="3845" max="3845" width="9.6640625" style="6" customWidth="1"/>
    <col min="3846" max="3847" width="15.5" style="6" customWidth="1"/>
    <col min="3848" max="3848" width="3.1640625" style="6" customWidth="1"/>
    <col min="3849" max="3849" width="3.5" style="6" customWidth="1"/>
    <col min="3850" max="4096" width="9.1640625" style="6"/>
    <col min="4097" max="4097" width="2.6640625" style="6" customWidth="1"/>
    <col min="4098" max="4098" width="10.33203125" style="6" customWidth="1"/>
    <col min="4099" max="4099" width="12.5" style="6" customWidth="1"/>
    <col min="4100" max="4100" width="67.5" style="6" customWidth="1"/>
    <col min="4101" max="4101" width="9.6640625" style="6" customWidth="1"/>
    <col min="4102" max="4103" width="15.5" style="6" customWidth="1"/>
    <col min="4104" max="4104" width="3.1640625" style="6" customWidth="1"/>
    <col min="4105" max="4105" width="3.5" style="6" customWidth="1"/>
    <col min="4106" max="4352" width="9.1640625" style="6"/>
    <col min="4353" max="4353" width="2.6640625" style="6" customWidth="1"/>
    <col min="4354" max="4354" width="10.33203125" style="6" customWidth="1"/>
    <col min="4355" max="4355" width="12.5" style="6" customWidth="1"/>
    <col min="4356" max="4356" width="67.5" style="6" customWidth="1"/>
    <col min="4357" max="4357" width="9.6640625" style="6" customWidth="1"/>
    <col min="4358" max="4359" width="15.5" style="6" customWidth="1"/>
    <col min="4360" max="4360" width="3.1640625" style="6" customWidth="1"/>
    <col min="4361" max="4361" width="3.5" style="6" customWidth="1"/>
    <col min="4362" max="4608" width="9.1640625" style="6"/>
    <col min="4609" max="4609" width="2.6640625" style="6" customWidth="1"/>
    <col min="4610" max="4610" width="10.33203125" style="6" customWidth="1"/>
    <col min="4611" max="4611" width="12.5" style="6" customWidth="1"/>
    <col min="4612" max="4612" width="67.5" style="6" customWidth="1"/>
    <col min="4613" max="4613" width="9.6640625" style="6" customWidth="1"/>
    <col min="4614" max="4615" width="15.5" style="6" customWidth="1"/>
    <col min="4616" max="4616" width="3.1640625" style="6" customWidth="1"/>
    <col min="4617" max="4617" width="3.5" style="6" customWidth="1"/>
    <col min="4618" max="4864" width="9.1640625" style="6"/>
    <col min="4865" max="4865" width="2.6640625" style="6" customWidth="1"/>
    <col min="4866" max="4866" width="10.33203125" style="6" customWidth="1"/>
    <col min="4867" max="4867" width="12.5" style="6" customWidth="1"/>
    <col min="4868" max="4868" width="67.5" style="6" customWidth="1"/>
    <col min="4869" max="4869" width="9.6640625" style="6" customWidth="1"/>
    <col min="4870" max="4871" width="15.5" style="6" customWidth="1"/>
    <col min="4872" max="4872" width="3.1640625" style="6" customWidth="1"/>
    <col min="4873" max="4873" width="3.5" style="6" customWidth="1"/>
    <col min="4874" max="5120" width="9.1640625" style="6"/>
    <col min="5121" max="5121" width="2.6640625" style="6" customWidth="1"/>
    <col min="5122" max="5122" width="10.33203125" style="6" customWidth="1"/>
    <col min="5123" max="5123" width="12.5" style="6" customWidth="1"/>
    <col min="5124" max="5124" width="67.5" style="6" customWidth="1"/>
    <col min="5125" max="5125" width="9.6640625" style="6" customWidth="1"/>
    <col min="5126" max="5127" width="15.5" style="6" customWidth="1"/>
    <col min="5128" max="5128" width="3.1640625" style="6" customWidth="1"/>
    <col min="5129" max="5129" width="3.5" style="6" customWidth="1"/>
    <col min="5130" max="5376" width="9.1640625" style="6"/>
    <col min="5377" max="5377" width="2.6640625" style="6" customWidth="1"/>
    <col min="5378" max="5378" width="10.33203125" style="6" customWidth="1"/>
    <col min="5379" max="5379" width="12.5" style="6" customWidth="1"/>
    <col min="5380" max="5380" width="67.5" style="6" customWidth="1"/>
    <col min="5381" max="5381" width="9.6640625" style="6" customWidth="1"/>
    <col min="5382" max="5383" width="15.5" style="6" customWidth="1"/>
    <col min="5384" max="5384" width="3.1640625" style="6" customWidth="1"/>
    <col min="5385" max="5385" width="3.5" style="6" customWidth="1"/>
    <col min="5386" max="5632" width="9.1640625" style="6"/>
    <col min="5633" max="5633" width="2.6640625" style="6" customWidth="1"/>
    <col min="5634" max="5634" width="10.33203125" style="6" customWidth="1"/>
    <col min="5635" max="5635" width="12.5" style="6" customWidth="1"/>
    <col min="5636" max="5636" width="67.5" style="6" customWidth="1"/>
    <col min="5637" max="5637" width="9.6640625" style="6" customWidth="1"/>
    <col min="5638" max="5639" width="15.5" style="6" customWidth="1"/>
    <col min="5640" max="5640" width="3.1640625" style="6" customWidth="1"/>
    <col min="5641" max="5641" width="3.5" style="6" customWidth="1"/>
    <col min="5642" max="5888" width="9.1640625" style="6"/>
    <col min="5889" max="5889" width="2.6640625" style="6" customWidth="1"/>
    <col min="5890" max="5890" width="10.33203125" style="6" customWidth="1"/>
    <col min="5891" max="5891" width="12.5" style="6" customWidth="1"/>
    <col min="5892" max="5892" width="67.5" style="6" customWidth="1"/>
    <col min="5893" max="5893" width="9.6640625" style="6" customWidth="1"/>
    <col min="5894" max="5895" width="15.5" style="6" customWidth="1"/>
    <col min="5896" max="5896" width="3.1640625" style="6" customWidth="1"/>
    <col min="5897" max="5897" width="3.5" style="6" customWidth="1"/>
    <col min="5898" max="6144" width="9.1640625" style="6"/>
    <col min="6145" max="6145" width="2.6640625" style="6" customWidth="1"/>
    <col min="6146" max="6146" width="10.33203125" style="6" customWidth="1"/>
    <col min="6147" max="6147" width="12.5" style="6" customWidth="1"/>
    <col min="6148" max="6148" width="67.5" style="6" customWidth="1"/>
    <col min="6149" max="6149" width="9.6640625" style="6" customWidth="1"/>
    <col min="6150" max="6151" width="15.5" style="6" customWidth="1"/>
    <col min="6152" max="6152" width="3.1640625" style="6" customWidth="1"/>
    <col min="6153" max="6153" width="3.5" style="6" customWidth="1"/>
    <col min="6154" max="6400" width="9.1640625" style="6"/>
    <col min="6401" max="6401" width="2.6640625" style="6" customWidth="1"/>
    <col min="6402" max="6402" width="10.33203125" style="6" customWidth="1"/>
    <col min="6403" max="6403" width="12.5" style="6" customWidth="1"/>
    <col min="6404" max="6404" width="67.5" style="6" customWidth="1"/>
    <col min="6405" max="6405" width="9.6640625" style="6" customWidth="1"/>
    <col min="6406" max="6407" width="15.5" style="6" customWidth="1"/>
    <col min="6408" max="6408" width="3.1640625" style="6" customWidth="1"/>
    <col min="6409" max="6409" width="3.5" style="6" customWidth="1"/>
    <col min="6410" max="6656" width="9.1640625" style="6"/>
    <col min="6657" max="6657" width="2.6640625" style="6" customWidth="1"/>
    <col min="6658" max="6658" width="10.33203125" style="6" customWidth="1"/>
    <col min="6659" max="6659" width="12.5" style="6" customWidth="1"/>
    <col min="6660" max="6660" width="67.5" style="6" customWidth="1"/>
    <col min="6661" max="6661" width="9.6640625" style="6" customWidth="1"/>
    <col min="6662" max="6663" width="15.5" style="6" customWidth="1"/>
    <col min="6664" max="6664" width="3.1640625" style="6" customWidth="1"/>
    <col min="6665" max="6665" width="3.5" style="6" customWidth="1"/>
    <col min="6666" max="6912" width="9.1640625" style="6"/>
    <col min="6913" max="6913" width="2.6640625" style="6" customWidth="1"/>
    <col min="6914" max="6914" width="10.33203125" style="6" customWidth="1"/>
    <col min="6915" max="6915" width="12.5" style="6" customWidth="1"/>
    <col min="6916" max="6916" width="67.5" style="6" customWidth="1"/>
    <col min="6917" max="6917" width="9.6640625" style="6" customWidth="1"/>
    <col min="6918" max="6919" width="15.5" style="6" customWidth="1"/>
    <col min="6920" max="6920" width="3.1640625" style="6" customWidth="1"/>
    <col min="6921" max="6921" width="3.5" style="6" customWidth="1"/>
    <col min="6922" max="7168" width="9.1640625" style="6"/>
    <col min="7169" max="7169" width="2.6640625" style="6" customWidth="1"/>
    <col min="7170" max="7170" width="10.33203125" style="6" customWidth="1"/>
    <col min="7171" max="7171" width="12.5" style="6" customWidth="1"/>
    <col min="7172" max="7172" width="67.5" style="6" customWidth="1"/>
    <col min="7173" max="7173" width="9.6640625" style="6" customWidth="1"/>
    <col min="7174" max="7175" width="15.5" style="6" customWidth="1"/>
    <col min="7176" max="7176" width="3.1640625" style="6" customWidth="1"/>
    <col min="7177" max="7177" width="3.5" style="6" customWidth="1"/>
    <col min="7178" max="7424" width="9.1640625" style="6"/>
    <col min="7425" max="7425" width="2.6640625" style="6" customWidth="1"/>
    <col min="7426" max="7426" width="10.33203125" style="6" customWidth="1"/>
    <col min="7427" max="7427" width="12.5" style="6" customWidth="1"/>
    <col min="7428" max="7428" width="67.5" style="6" customWidth="1"/>
    <col min="7429" max="7429" width="9.6640625" style="6" customWidth="1"/>
    <col min="7430" max="7431" width="15.5" style="6" customWidth="1"/>
    <col min="7432" max="7432" width="3.1640625" style="6" customWidth="1"/>
    <col min="7433" max="7433" width="3.5" style="6" customWidth="1"/>
    <col min="7434" max="7680" width="9.1640625" style="6"/>
    <col min="7681" max="7681" width="2.6640625" style="6" customWidth="1"/>
    <col min="7682" max="7682" width="10.33203125" style="6" customWidth="1"/>
    <col min="7683" max="7683" width="12.5" style="6" customWidth="1"/>
    <col min="7684" max="7684" width="67.5" style="6" customWidth="1"/>
    <col min="7685" max="7685" width="9.6640625" style="6" customWidth="1"/>
    <col min="7686" max="7687" width="15.5" style="6" customWidth="1"/>
    <col min="7688" max="7688" width="3.1640625" style="6" customWidth="1"/>
    <col min="7689" max="7689" width="3.5" style="6" customWidth="1"/>
    <col min="7690" max="7936" width="9.1640625" style="6"/>
    <col min="7937" max="7937" width="2.6640625" style="6" customWidth="1"/>
    <col min="7938" max="7938" width="10.33203125" style="6" customWidth="1"/>
    <col min="7939" max="7939" width="12.5" style="6" customWidth="1"/>
    <col min="7940" max="7940" width="67.5" style="6" customWidth="1"/>
    <col min="7941" max="7941" width="9.6640625" style="6" customWidth="1"/>
    <col min="7942" max="7943" width="15.5" style="6" customWidth="1"/>
    <col min="7944" max="7944" width="3.1640625" style="6" customWidth="1"/>
    <col min="7945" max="7945" width="3.5" style="6" customWidth="1"/>
    <col min="7946" max="8192" width="9.1640625" style="6"/>
    <col min="8193" max="8193" width="2.6640625" style="6" customWidth="1"/>
    <col min="8194" max="8194" width="10.33203125" style="6" customWidth="1"/>
    <col min="8195" max="8195" width="12.5" style="6" customWidth="1"/>
    <col min="8196" max="8196" width="67.5" style="6" customWidth="1"/>
    <col min="8197" max="8197" width="9.6640625" style="6" customWidth="1"/>
    <col min="8198" max="8199" width="15.5" style="6" customWidth="1"/>
    <col min="8200" max="8200" width="3.1640625" style="6" customWidth="1"/>
    <col min="8201" max="8201" width="3.5" style="6" customWidth="1"/>
    <col min="8202" max="8448" width="9.1640625" style="6"/>
    <col min="8449" max="8449" width="2.6640625" style="6" customWidth="1"/>
    <col min="8450" max="8450" width="10.33203125" style="6" customWidth="1"/>
    <col min="8451" max="8451" width="12.5" style="6" customWidth="1"/>
    <col min="8452" max="8452" width="67.5" style="6" customWidth="1"/>
    <col min="8453" max="8453" width="9.6640625" style="6" customWidth="1"/>
    <col min="8454" max="8455" width="15.5" style="6" customWidth="1"/>
    <col min="8456" max="8456" width="3.1640625" style="6" customWidth="1"/>
    <col min="8457" max="8457" width="3.5" style="6" customWidth="1"/>
    <col min="8458" max="8704" width="9.1640625" style="6"/>
    <col min="8705" max="8705" width="2.6640625" style="6" customWidth="1"/>
    <col min="8706" max="8706" width="10.33203125" style="6" customWidth="1"/>
    <col min="8707" max="8707" width="12.5" style="6" customWidth="1"/>
    <col min="8708" max="8708" width="67.5" style="6" customWidth="1"/>
    <col min="8709" max="8709" width="9.6640625" style="6" customWidth="1"/>
    <col min="8710" max="8711" width="15.5" style="6" customWidth="1"/>
    <col min="8712" max="8712" width="3.1640625" style="6" customWidth="1"/>
    <col min="8713" max="8713" width="3.5" style="6" customWidth="1"/>
    <col min="8714" max="8960" width="9.1640625" style="6"/>
    <col min="8961" max="8961" width="2.6640625" style="6" customWidth="1"/>
    <col min="8962" max="8962" width="10.33203125" style="6" customWidth="1"/>
    <col min="8963" max="8963" width="12.5" style="6" customWidth="1"/>
    <col min="8964" max="8964" width="67.5" style="6" customWidth="1"/>
    <col min="8965" max="8965" width="9.6640625" style="6" customWidth="1"/>
    <col min="8966" max="8967" width="15.5" style="6" customWidth="1"/>
    <col min="8968" max="8968" width="3.1640625" style="6" customWidth="1"/>
    <col min="8969" max="8969" width="3.5" style="6" customWidth="1"/>
    <col min="8970" max="9216" width="9.1640625" style="6"/>
    <col min="9217" max="9217" width="2.6640625" style="6" customWidth="1"/>
    <col min="9218" max="9218" width="10.33203125" style="6" customWidth="1"/>
    <col min="9219" max="9219" width="12.5" style="6" customWidth="1"/>
    <col min="9220" max="9220" width="67.5" style="6" customWidth="1"/>
    <col min="9221" max="9221" width="9.6640625" style="6" customWidth="1"/>
    <col min="9222" max="9223" width="15.5" style="6" customWidth="1"/>
    <col min="9224" max="9224" width="3.1640625" style="6" customWidth="1"/>
    <col min="9225" max="9225" width="3.5" style="6" customWidth="1"/>
    <col min="9226" max="9472" width="9.1640625" style="6"/>
    <col min="9473" max="9473" width="2.6640625" style="6" customWidth="1"/>
    <col min="9474" max="9474" width="10.33203125" style="6" customWidth="1"/>
    <col min="9475" max="9475" width="12.5" style="6" customWidth="1"/>
    <col min="9476" max="9476" width="67.5" style="6" customWidth="1"/>
    <col min="9477" max="9477" width="9.6640625" style="6" customWidth="1"/>
    <col min="9478" max="9479" width="15.5" style="6" customWidth="1"/>
    <col min="9480" max="9480" width="3.1640625" style="6" customWidth="1"/>
    <col min="9481" max="9481" width="3.5" style="6" customWidth="1"/>
    <col min="9482" max="9728" width="9.1640625" style="6"/>
    <col min="9729" max="9729" width="2.6640625" style="6" customWidth="1"/>
    <col min="9730" max="9730" width="10.33203125" style="6" customWidth="1"/>
    <col min="9731" max="9731" width="12.5" style="6" customWidth="1"/>
    <col min="9732" max="9732" width="67.5" style="6" customWidth="1"/>
    <col min="9733" max="9733" width="9.6640625" style="6" customWidth="1"/>
    <col min="9734" max="9735" width="15.5" style="6" customWidth="1"/>
    <col min="9736" max="9736" width="3.1640625" style="6" customWidth="1"/>
    <col min="9737" max="9737" width="3.5" style="6" customWidth="1"/>
    <col min="9738" max="9984" width="9.1640625" style="6"/>
    <col min="9985" max="9985" width="2.6640625" style="6" customWidth="1"/>
    <col min="9986" max="9986" width="10.33203125" style="6" customWidth="1"/>
    <col min="9987" max="9987" width="12.5" style="6" customWidth="1"/>
    <col min="9988" max="9988" width="67.5" style="6" customWidth="1"/>
    <col min="9989" max="9989" width="9.6640625" style="6" customWidth="1"/>
    <col min="9990" max="9991" width="15.5" style="6" customWidth="1"/>
    <col min="9992" max="9992" width="3.1640625" style="6" customWidth="1"/>
    <col min="9993" max="9993" width="3.5" style="6" customWidth="1"/>
    <col min="9994" max="10240" width="9.1640625" style="6"/>
    <col min="10241" max="10241" width="2.6640625" style="6" customWidth="1"/>
    <col min="10242" max="10242" width="10.33203125" style="6" customWidth="1"/>
    <col min="10243" max="10243" width="12.5" style="6" customWidth="1"/>
    <col min="10244" max="10244" width="67.5" style="6" customWidth="1"/>
    <col min="10245" max="10245" width="9.6640625" style="6" customWidth="1"/>
    <col min="10246" max="10247" width="15.5" style="6" customWidth="1"/>
    <col min="10248" max="10248" width="3.1640625" style="6" customWidth="1"/>
    <col min="10249" max="10249" width="3.5" style="6" customWidth="1"/>
    <col min="10250" max="10496" width="9.1640625" style="6"/>
    <col min="10497" max="10497" width="2.6640625" style="6" customWidth="1"/>
    <col min="10498" max="10498" width="10.33203125" style="6" customWidth="1"/>
    <col min="10499" max="10499" width="12.5" style="6" customWidth="1"/>
    <col min="10500" max="10500" width="67.5" style="6" customWidth="1"/>
    <col min="10501" max="10501" width="9.6640625" style="6" customWidth="1"/>
    <col min="10502" max="10503" width="15.5" style="6" customWidth="1"/>
    <col min="10504" max="10504" width="3.1640625" style="6" customWidth="1"/>
    <col min="10505" max="10505" width="3.5" style="6" customWidth="1"/>
    <col min="10506" max="10752" width="9.1640625" style="6"/>
    <col min="10753" max="10753" width="2.6640625" style="6" customWidth="1"/>
    <col min="10754" max="10754" width="10.33203125" style="6" customWidth="1"/>
    <col min="10755" max="10755" width="12.5" style="6" customWidth="1"/>
    <col min="10756" max="10756" width="67.5" style="6" customWidth="1"/>
    <col min="10757" max="10757" width="9.6640625" style="6" customWidth="1"/>
    <col min="10758" max="10759" width="15.5" style="6" customWidth="1"/>
    <col min="10760" max="10760" width="3.1640625" style="6" customWidth="1"/>
    <col min="10761" max="10761" width="3.5" style="6" customWidth="1"/>
    <col min="10762" max="11008" width="9.1640625" style="6"/>
    <col min="11009" max="11009" width="2.6640625" style="6" customWidth="1"/>
    <col min="11010" max="11010" width="10.33203125" style="6" customWidth="1"/>
    <col min="11011" max="11011" width="12.5" style="6" customWidth="1"/>
    <col min="11012" max="11012" width="67.5" style="6" customWidth="1"/>
    <col min="11013" max="11013" width="9.6640625" style="6" customWidth="1"/>
    <col min="11014" max="11015" width="15.5" style="6" customWidth="1"/>
    <col min="11016" max="11016" width="3.1640625" style="6" customWidth="1"/>
    <col min="11017" max="11017" width="3.5" style="6" customWidth="1"/>
    <col min="11018" max="11264" width="9.1640625" style="6"/>
    <col min="11265" max="11265" width="2.6640625" style="6" customWidth="1"/>
    <col min="11266" max="11266" width="10.33203125" style="6" customWidth="1"/>
    <col min="11267" max="11267" width="12.5" style="6" customWidth="1"/>
    <col min="11268" max="11268" width="67.5" style="6" customWidth="1"/>
    <col min="11269" max="11269" width="9.6640625" style="6" customWidth="1"/>
    <col min="11270" max="11271" width="15.5" style="6" customWidth="1"/>
    <col min="11272" max="11272" width="3.1640625" style="6" customWidth="1"/>
    <col min="11273" max="11273" width="3.5" style="6" customWidth="1"/>
    <col min="11274" max="11520" width="9.1640625" style="6"/>
    <col min="11521" max="11521" width="2.6640625" style="6" customWidth="1"/>
    <col min="11522" max="11522" width="10.33203125" style="6" customWidth="1"/>
    <col min="11523" max="11523" width="12.5" style="6" customWidth="1"/>
    <col min="11524" max="11524" width="67.5" style="6" customWidth="1"/>
    <col min="11525" max="11525" width="9.6640625" style="6" customWidth="1"/>
    <col min="11526" max="11527" width="15.5" style="6" customWidth="1"/>
    <col min="11528" max="11528" width="3.1640625" style="6" customWidth="1"/>
    <col min="11529" max="11529" width="3.5" style="6" customWidth="1"/>
    <col min="11530" max="11776" width="9.1640625" style="6"/>
    <col min="11777" max="11777" width="2.6640625" style="6" customWidth="1"/>
    <col min="11778" max="11778" width="10.33203125" style="6" customWidth="1"/>
    <col min="11779" max="11779" width="12.5" style="6" customWidth="1"/>
    <col min="11780" max="11780" width="67.5" style="6" customWidth="1"/>
    <col min="11781" max="11781" width="9.6640625" style="6" customWidth="1"/>
    <col min="11782" max="11783" width="15.5" style="6" customWidth="1"/>
    <col min="11784" max="11784" width="3.1640625" style="6" customWidth="1"/>
    <col min="11785" max="11785" width="3.5" style="6" customWidth="1"/>
    <col min="11786" max="12032" width="9.1640625" style="6"/>
    <col min="12033" max="12033" width="2.6640625" style="6" customWidth="1"/>
    <col min="12034" max="12034" width="10.33203125" style="6" customWidth="1"/>
    <col min="12035" max="12035" width="12.5" style="6" customWidth="1"/>
    <col min="12036" max="12036" width="67.5" style="6" customWidth="1"/>
    <col min="12037" max="12037" width="9.6640625" style="6" customWidth="1"/>
    <col min="12038" max="12039" width="15.5" style="6" customWidth="1"/>
    <col min="12040" max="12040" width="3.1640625" style="6" customWidth="1"/>
    <col min="12041" max="12041" width="3.5" style="6" customWidth="1"/>
    <col min="12042" max="12288" width="9.1640625" style="6"/>
    <col min="12289" max="12289" width="2.6640625" style="6" customWidth="1"/>
    <col min="12290" max="12290" width="10.33203125" style="6" customWidth="1"/>
    <col min="12291" max="12291" width="12.5" style="6" customWidth="1"/>
    <col min="12292" max="12292" width="67.5" style="6" customWidth="1"/>
    <col min="12293" max="12293" width="9.6640625" style="6" customWidth="1"/>
    <col min="12294" max="12295" width="15.5" style="6" customWidth="1"/>
    <col min="12296" max="12296" width="3.1640625" style="6" customWidth="1"/>
    <col min="12297" max="12297" width="3.5" style="6" customWidth="1"/>
    <col min="12298" max="12544" width="9.1640625" style="6"/>
    <col min="12545" max="12545" width="2.6640625" style="6" customWidth="1"/>
    <col min="12546" max="12546" width="10.33203125" style="6" customWidth="1"/>
    <col min="12547" max="12547" width="12.5" style="6" customWidth="1"/>
    <col min="12548" max="12548" width="67.5" style="6" customWidth="1"/>
    <col min="12549" max="12549" width="9.6640625" style="6" customWidth="1"/>
    <col min="12550" max="12551" width="15.5" style="6" customWidth="1"/>
    <col min="12552" max="12552" width="3.1640625" style="6" customWidth="1"/>
    <col min="12553" max="12553" width="3.5" style="6" customWidth="1"/>
    <col min="12554" max="12800" width="9.1640625" style="6"/>
    <col min="12801" max="12801" width="2.6640625" style="6" customWidth="1"/>
    <col min="12802" max="12802" width="10.33203125" style="6" customWidth="1"/>
    <col min="12803" max="12803" width="12.5" style="6" customWidth="1"/>
    <col min="12804" max="12804" width="67.5" style="6" customWidth="1"/>
    <col min="12805" max="12805" width="9.6640625" style="6" customWidth="1"/>
    <col min="12806" max="12807" width="15.5" style="6" customWidth="1"/>
    <col min="12808" max="12808" width="3.1640625" style="6" customWidth="1"/>
    <col min="12809" max="12809" width="3.5" style="6" customWidth="1"/>
    <col min="12810" max="13056" width="9.1640625" style="6"/>
    <col min="13057" max="13057" width="2.6640625" style="6" customWidth="1"/>
    <col min="13058" max="13058" width="10.33203125" style="6" customWidth="1"/>
    <col min="13059" max="13059" width="12.5" style="6" customWidth="1"/>
    <col min="13060" max="13060" width="67.5" style="6" customWidth="1"/>
    <col min="13061" max="13061" width="9.6640625" style="6" customWidth="1"/>
    <col min="13062" max="13063" width="15.5" style="6" customWidth="1"/>
    <col min="13064" max="13064" width="3.1640625" style="6" customWidth="1"/>
    <col min="13065" max="13065" width="3.5" style="6" customWidth="1"/>
    <col min="13066" max="13312" width="9.1640625" style="6"/>
    <col min="13313" max="13313" width="2.6640625" style="6" customWidth="1"/>
    <col min="13314" max="13314" width="10.33203125" style="6" customWidth="1"/>
    <col min="13315" max="13315" width="12.5" style="6" customWidth="1"/>
    <col min="13316" max="13316" width="67.5" style="6" customWidth="1"/>
    <col min="13317" max="13317" width="9.6640625" style="6" customWidth="1"/>
    <col min="13318" max="13319" width="15.5" style="6" customWidth="1"/>
    <col min="13320" max="13320" width="3.1640625" style="6" customWidth="1"/>
    <col min="13321" max="13321" width="3.5" style="6" customWidth="1"/>
    <col min="13322" max="13568" width="9.1640625" style="6"/>
    <col min="13569" max="13569" width="2.6640625" style="6" customWidth="1"/>
    <col min="13570" max="13570" width="10.33203125" style="6" customWidth="1"/>
    <col min="13571" max="13571" width="12.5" style="6" customWidth="1"/>
    <col min="13572" max="13572" width="67.5" style="6" customWidth="1"/>
    <col min="13573" max="13573" width="9.6640625" style="6" customWidth="1"/>
    <col min="13574" max="13575" width="15.5" style="6" customWidth="1"/>
    <col min="13576" max="13576" width="3.1640625" style="6" customWidth="1"/>
    <col min="13577" max="13577" width="3.5" style="6" customWidth="1"/>
    <col min="13578" max="13824" width="9.1640625" style="6"/>
    <col min="13825" max="13825" width="2.6640625" style="6" customWidth="1"/>
    <col min="13826" max="13826" width="10.33203125" style="6" customWidth="1"/>
    <col min="13827" max="13827" width="12.5" style="6" customWidth="1"/>
    <col min="13828" max="13828" width="67.5" style="6" customWidth="1"/>
    <col min="13829" max="13829" width="9.6640625" style="6" customWidth="1"/>
    <col min="13830" max="13831" width="15.5" style="6" customWidth="1"/>
    <col min="13832" max="13832" width="3.1640625" style="6" customWidth="1"/>
    <col min="13833" max="13833" width="3.5" style="6" customWidth="1"/>
    <col min="13834" max="14080" width="9.1640625" style="6"/>
    <col min="14081" max="14081" width="2.6640625" style="6" customWidth="1"/>
    <col min="14082" max="14082" width="10.33203125" style="6" customWidth="1"/>
    <col min="14083" max="14083" width="12.5" style="6" customWidth="1"/>
    <col min="14084" max="14084" width="67.5" style="6" customWidth="1"/>
    <col min="14085" max="14085" width="9.6640625" style="6" customWidth="1"/>
    <col min="14086" max="14087" width="15.5" style="6" customWidth="1"/>
    <col min="14088" max="14088" width="3.1640625" style="6" customWidth="1"/>
    <col min="14089" max="14089" width="3.5" style="6" customWidth="1"/>
    <col min="14090" max="14336" width="9.1640625" style="6"/>
    <col min="14337" max="14337" width="2.6640625" style="6" customWidth="1"/>
    <col min="14338" max="14338" width="10.33203125" style="6" customWidth="1"/>
    <col min="14339" max="14339" width="12.5" style="6" customWidth="1"/>
    <col min="14340" max="14340" width="67.5" style="6" customWidth="1"/>
    <col min="14341" max="14341" width="9.6640625" style="6" customWidth="1"/>
    <col min="14342" max="14343" width="15.5" style="6" customWidth="1"/>
    <col min="14344" max="14344" width="3.1640625" style="6" customWidth="1"/>
    <col min="14345" max="14345" width="3.5" style="6" customWidth="1"/>
    <col min="14346" max="14592" width="9.1640625" style="6"/>
    <col min="14593" max="14593" width="2.6640625" style="6" customWidth="1"/>
    <col min="14594" max="14594" width="10.33203125" style="6" customWidth="1"/>
    <col min="14595" max="14595" width="12.5" style="6" customWidth="1"/>
    <col min="14596" max="14596" width="67.5" style="6" customWidth="1"/>
    <col min="14597" max="14597" width="9.6640625" style="6" customWidth="1"/>
    <col min="14598" max="14599" width="15.5" style="6" customWidth="1"/>
    <col min="14600" max="14600" width="3.1640625" style="6" customWidth="1"/>
    <col min="14601" max="14601" width="3.5" style="6" customWidth="1"/>
    <col min="14602" max="14848" width="9.1640625" style="6"/>
    <col min="14849" max="14849" width="2.6640625" style="6" customWidth="1"/>
    <col min="14850" max="14850" width="10.33203125" style="6" customWidth="1"/>
    <col min="14851" max="14851" width="12.5" style="6" customWidth="1"/>
    <col min="14852" max="14852" width="67.5" style="6" customWidth="1"/>
    <col min="14853" max="14853" width="9.6640625" style="6" customWidth="1"/>
    <col min="14854" max="14855" width="15.5" style="6" customWidth="1"/>
    <col min="14856" max="14856" width="3.1640625" style="6" customWidth="1"/>
    <col min="14857" max="14857" width="3.5" style="6" customWidth="1"/>
    <col min="14858" max="15104" width="9.1640625" style="6"/>
    <col min="15105" max="15105" width="2.6640625" style="6" customWidth="1"/>
    <col min="15106" max="15106" width="10.33203125" style="6" customWidth="1"/>
    <col min="15107" max="15107" width="12.5" style="6" customWidth="1"/>
    <col min="15108" max="15108" width="67.5" style="6" customWidth="1"/>
    <col min="15109" max="15109" width="9.6640625" style="6" customWidth="1"/>
    <col min="15110" max="15111" width="15.5" style="6" customWidth="1"/>
    <col min="15112" max="15112" width="3.1640625" style="6" customWidth="1"/>
    <col min="15113" max="15113" width="3.5" style="6" customWidth="1"/>
    <col min="15114" max="15360" width="9.1640625" style="6"/>
    <col min="15361" max="15361" width="2.6640625" style="6" customWidth="1"/>
    <col min="15362" max="15362" width="10.33203125" style="6" customWidth="1"/>
    <col min="15363" max="15363" width="12.5" style="6" customWidth="1"/>
    <col min="15364" max="15364" width="67.5" style="6" customWidth="1"/>
    <col min="15365" max="15365" width="9.6640625" style="6" customWidth="1"/>
    <col min="15366" max="15367" width="15.5" style="6" customWidth="1"/>
    <col min="15368" max="15368" width="3.1640625" style="6" customWidth="1"/>
    <col min="15369" max="15369" width="3.5" style="6" customWidth="1"/>
    <col min="15370" max="15616" width="9.1640625" style="6"/>
    <col min="15617" max="15617" width="2.6640625" style="6" customWidth="1"/>
    <col min="15618" max="15618" width="10.33203125" style="6" customWidth="1"/>
    <col min="15619" max="15619" width="12.5" style="6" customWidth="1"/>
    <col min="15620" max="15620" width="67.5" style="6" customWidth="1"/>
    <col min="15621" max="15621" width="9.6640625" style="6" customWidth="1"/>
    <col min="15622" max="15623" width="15.5" style="6" customWidth="1"/>
    <col min="15624" max="15624" width="3.1640625" style="6" customWidth="1"/>
    <col min="15625" max="15625" width="3.5" style="6" customWidth="1"/>
    <col min="15626" max="15872" width="9.1640625" style="6"/>
    <col min="15873" max="15873" width="2.6640625" style="6" customWidth="1"/>
    <col min="15874" max="15874" width="10.33203125" style="6" customWidth="1"/>
    <col min="15875" max="15875" width="12.5" style="6" customWidth="1"/>
    <col min="15876" max="15876" width="67.5" style="6" customWidth="1"/>
    <col min="15877" max="15877" width="9.6640625" style="6" customWidth="1"/>
    <col min="15878" max="15879" width="15.5" style="6" customWidth="1"/>
    <col min="15880" max="15880" width="3.1640625" style="6" customWidth="1"/>
    <col min="15881" max="15881" width="3.5" style="6" customWidth="1"/>
    <col min="15882" max="16128" width="9.1640625" style="6"/>
    <col min="16129" max="16129" width="2.6640625" style="6" customWidth="1"/>
    <col min="16130" max="16130" width="10.33203125" style="6" customWidth="1"/>
    <col min="16131" max="16131" width="12.5" style="6" customWidth="1"/>
    <col min="16132" max="16132" width="67.5" style="6" customWidth="1"/>
    <col min="16133" max="16133" width="9.6640625" style="6" customWidth="1"/>
    <col min="16134" max="16135" width="15.5" style="6" customWidth="1"/>
    <col min="16136" max="16136" width="3.1640625" style="6" customWidth="1"/>
    <col min="16137" max="16137" width="3.5" style="6" customWidth="1"/>
    <col min="16138" max="16383" width="9.1640625" style="6"/>
    <col min="16384" max="16384" width="9.1640625" style="6" customWidth="1"/>
  </cols>
  <sheetData>
    <row r="1" spans="1:10" ht="31" x14ac:dyDescent="0.35">
      <c r="A1" s="294" t="s">
        <v>273</v>
      </c>
      <c r="B1" s="295"/>
      <c r="C1" s="295"/>
      <c r="D1" s="295"/>
      <c r="E1" s="295"/>
      <c r="F1" s="295"/>
      <c r="G1" s="295"/>
      <c r="H1" s="295"/>
      <c r="I1" s="296"/>
      <c r="J1" s="297"/>
    </row>
    <row r="2" spans="1:10" ht="31" x14ac:dyDescent="0.2">
      <c r="A2" s="298" t="s">
        <v>274</v>
      </c>
      <c r="B2" s="299"/>
      <c r="C2" s="299"/>
      <c r="D2" s="299"/>
      <c r="E2" s="299"/>
      <c r="F2" s="300"/>
      <c r="G2" s="300"/>
      <c r="H2" s="300"/>
      <c r="I2" s="301"/>
      <c r="J2" s="302"/>
    </row>
    <row r="3" spans="1:10" ht="18" thickBot="1" x14ac:dyDescent="0.25">
      <c r="C3" s="173"/>
      <c r="D3" s="303" t="s">
        <v>275</v>
      </c>
      <c r="E3" s="412"/>
      <c r="F3" s="412"/>
      <c r="G3" s="413"/>
    </row>
    <row r="4" spans="1:10" ht="18" thickBot="1" x14ac:dyDescent="0.25">
      <c r="C4" s="173"/>
      <c r="D4" s="366" t="s">
        <v>276</v>
      </c>
      <c r="E4" s="414"/>
      <c r="F4" s="414"/>
      <c r="G4" s="414"/>
    </row>
    <row r="5" spans="1:10" ht="17" thickBot="1" x14ac:dyDescent="0.25">
      <c r="C5" s="173"/>
      <c r="D5" s="367" t="s">
        <v>277</v>
      </c>
      <c r="E5" s="414" t="s">
        <v>516</v>
      </c>
      <c r="F5" s="414"/>
      <c r="G5" s="414"/>
    </row>
    <row r="6" spans="1:10" x14ac:dyDescent="0.2">
      <c r="C6" s="287"/>
      <c r="D6" s="288" t="s">
        <v>278</v>
      </c>
      <c r="F6" s="368"/>
      <c r="G6" s="368"/>
    </row>
    <row r="7" spans="1:10" x14ac:dyDescent="0.2">
      <c r="C7" s="287"/>
      <c r="D7" s="288" t="s">
        <v>532</v>
      </c>
      <c r="F7" s="368"/>
      <c r="G7" s="368"/>
    </row>
    <row r="8" spans="1:10" x14ac:dyDescent="0.2">
      <c r="C8" s="287"/>
      <c r="D8" s="288" t="s">
        <v>556</v>
      </c>
      <c r="F8" s="368"/>
      <c r="G8" s="368"/>
    </row>
    <row r="9" spans="1:10" x14ac:dyDescent="0.2">
      <c r="C9" s="287"/>
      <c r="D9" s="287" t="s">
        <v>555</v>
      </c>
      <c r="F9" s="368"/>
      <c r="G9" s="368"/>
    </row>
    <row r="10" spans="1:10" ht="17" thickBot="1" x14ac:dyDescent="0.25">
      <c r="C10" s="287"/>
      <c r="D10" s="287" t="s">
        <v>518</v>
      </c>
      <c r="F10" s="368"/>
      <c r="G10" s="368"/>
    </row>
    <row r="11" spans="1:10" ht="52.5" customHeight="1" thickBot="1" x14ac:dyDescent="0.25">
      <c r="A11" s="358" t="s">
        <v>446</v>
      </c>
      <c r="B11" s="358" t="s">
        <v>447</v>
      </c>
      <c r="C11" s="358" t="s">
        <v>448</v>
      </c>
      <c r="D11" s="358" t="s">
        <v>279</v>
      </c>
      <c r="E11" s="358" t="s">
        <v>449</v>
      </c>
      <c r="F11" s="358" t="s">
        <v>450</v>
      </c>
      <c r="G11" s="359" t="s">
        <v>445</v>
      </c>
      <c r="H11" s="356" t="s">
        <v>280</v>
      </c>
      <c r="I11" s="304" t="s">
        <v>281</v>
      </c>
      <c r="J11" s="304" t="s">
        <v>282</v>
      </c>
    </row>
    <row r="12" spans="1:10" ht="20" thickBot="1" x14ac:dyDescent="0.25">
      <c r="A12" s="360">
        <f t="shared" ref="A12:A41" si="0">ROW(A12)-12</f>
        <v>0</v>
      </c>
      <c r="B12" s="360"/>
      <c r="C12" s="360"/>
      <c r="D12" s="251"/>
      <c r="E12" s="361"/>
      <c r="F12" s="362"/>
      <c r="G12" s="363"/>
      <c r="H12" s="357"/>
      <c r="I12" s="305"/>
      <c r="J12" s="305"/>
    </row>
    <row r="13" spans="1:10" ht="20" thickBot="1" x14ac:dyDescent="0.25">
      <c r="A13" s="360">
        <f t="shared" si="0"/>
        <v>1</v>
      </c>
      <c r="B13" s="360"/>
      <c r="C13" s="360"/>
      <c r="D13" s="251"/>
      <c r="E13" s="361"/>
      <c r="F13" s="362"/>
      <c r="G13" s="363"/>
      <c r="H13" s="357"/>
      <c r="I13" s="305"/>
      <c r="J13" s="305"/>
    </row>
    <row r="14" spans="1:10" ht="20" thickBot="1" x14ac:dyDescent="0.25">
      <c r="A14" s="360">
        <f t="shared" si="0"/>
        <v>2</v>
      </c>
      <c r="B14" s="360"/>
      <c r="C14" s="360"/>
      <c r="D14" s="251"/>
      <c r="E14" s="361"/>
      <c r="F14" s="362"/>
      <c r="G14" s="363"/>
      <c r="H14" s="357"/>
      <c r="I14" s="305"/>
      <c r="J14" s="305"/>
    </row>
    <row r="15" spans="1:10" ht="20" thickBot="1" x14ac:dyDescent="0.25">
      <c r="A15" s="360">
        <f t="shared" si="0"/>
        <v>3</v>
      </c>
      <c r="B15" s="360"/>
      <c r="C15" s="360"/>
      <c r="D15" s="251"/>
      <c r="E15" s="361"/>
      <c r="F15" s="362"/>
      <c r="G15" s="363"/>
      <c r="H15" s="357"/>
      <c r="I15" s="305"/>
      <c r="J15" s="305"/>
    </row>
    <row r="16" spans="1:10" ht="20" thickBot="1" x14ac:dyDescent="0.25">
      <c r="A16" s="360">
        <f t="shared" si="0"/>
        <v>4</v>
      </c>
      <c r="B16" s="360"/>
      <c r="C16" s="360"/>
      <c r="D16" s="251"/>
      <c r="E16" s="361"/>
      <c r="F16" s="362"/>
      <c r="G16" s="363"/>
      <c r="H16" s="357"/>
      <c r="I16" s="305"/>
      <c r="J16" s="305"/>
    </row>
    <row r="17" spans="1:10" ht="20" thickBot="1" x14ac:dyDescent="0.25">
      <c r="A17" s="360">
        <f t="shared" si="0"/>
        <v>5</v>
      </c>
      <c r="B17" s="360"/>
      <c r="C17" s="360"/>
      <c r="D17" s="251"/>
      <c r="E17" s="361"/>
      <c r="F17" s="362"/>
      <c r="G17" s="363"/>
      <c r="H17" s="357"/>
      <c r="I17" s="305"/>
      <c r="J17" s="305"/>
    </row>
    <row r="18" spans="1:10" ht="20" thickBot="1" x14ac:dyDescent="0.25">
      <c r="A18" s="360">
        <f t="shared" si="0"/>
        <v>6</v>
      </c>
      <c r="B18" s="360"/>
      <c r="C18" s="360"/>
      <c r="D18" s="251"/>
      <c r="E18" s="361"/>
      <c r="F18" s="362"/>
      <c r="G18" s="363"/>
      <c r="H18" s="357"/>
      <c r="I18" s="305"/>
      <c r="J18" s="305"/>
    </row>
    <row r="19" spans="1:10" ht="20" thickBot="1" x14ac:dyDescent="0.25">
      <c r="A19" s="360">
        <f t="shared" si="0"/>
        <v>7</v>
      </c>
      <c r="B19" s="360"/>
      <c r="C19" s="360"/>
      <c r="D19" s="251"/>
      <c r="E19" s="361"/>
      <c r="F19" s="362"/>
      <c r="G19" s="363"/>
      <c r="H19" s="357"/>
      <c r="I19" s="305"/>
      <c r="J19" s="305"/>
    </row>
    <row r="20" spans="1:10" ht="20" thickBot="1" x14ac:dyDescent="0.25">
      <c r="A20" s="360">
        <f t="shared" si="0"/>
        <v>8</v>
      </c>
      <c r="B20" s="360"/>
      <c r="C20" s="360"/>
      <c r="D20" s="251"/>
      <c r="E20" s="361"/>
      <c r="F20" s="362"/>
      <c r="G20" s="363"/>
      <c r="H20" s="357"/>
      <c r="I20" s="305"/>
      <c r="J20" s="305"/>
    </row>
    <row r="21" spans="1:10" ht="20" thickBot="1" x14ac:dyDescent="0.25">
      <c r="A21" s="360">
        <f t="shared" si="0"/>
        <v>9</v>
      </c>
      <c r="B21" s="360"/>
      <c r="C21" s="360"/>
      <c r="D21" s="251"/>
      <c r="E21" s="361"/>
      <c r="F21" s="362"/>
      <c r="G21" s="363"/>
      <c r="H21" s="357"/>
      <c r="I21" s="305"/>
      <c r="J21" s="305"/>
    </row>
    <row r="22" spans="1:10" ht="20" thickBot="1" x14ac:dyDescent="0.25">
      <c r="A22" s="360">
        <f t="shared" si="0"/>
        <v>10</v>
      </c>
      <c r="B22" s="360"/>
      <c r="C22" s="360"/>
      <c r="D22" s="251"/>
      <c r="E22" s="361"/>
      <c r="F22" s="362"/>
      <c r="G22" s="363"/>
      <c r="H22" s="357"/>
      <c r="I22" s="305"/>
      <c r="J22" s="305"/>
    </row>
    <row r="23" spans="1:10" ht="20" thickBot="1" x14ac:dyDescent="0.25">
      <c r="A23" s="360">
        <f t="shared" si="0"/>
        <v>11</v>
      </c>
      <c r="B23" s="360"/>
      <c r="C23" s="360"/>
      <c r="D23" s="251"/>
      <c r="E23" s="361"/>
      <c r="F23" s="362"/>
      <c r="G23" s="363"/>
      <c r="H23" s="357"/>
      <c r="I23" s="305"/>
      <c r="J23" s="305"/>
    </row>
    <row r="24" spans="1:10" ht="20" thickBot="1" x14ac:dyDescent="0.25">
      <c r="A24" s="360">
        <f t="shared" si="0"/>
        <v>12</v>
      </c>
      <c r="B24" s="360"/>
      <c r="C24" s="360"/>
      <c r="D24" s="251"/>
      <c r="E24" s="361"/>
      <c r="F24" s="362"/>
      <c r="G24" s="363"/>
      <c r="H24" s="357"/>
      <c r="I24" s="305"/>
      <c r="J24" s="305"/>
    </row>
    <row r="25" spans="1:10" ht="20" thickBot="1" x14ac:dyDescent="0.25">
      <c r="A25" s="360">
        <f t="shared" si="0"/>
        <v>13</v>
      </c>
      <c r="B25" s="360"/>
      <c r="C25" s="360"/>
      <c r="D25" s="251"/>
      <c r="E25" s="361"/>
      <c r="F25" s="362"/>
      <c r="G25" s="363"/>
      <c r="H25" s="357"/>
      <c r="I25" s="305"/>
      <c r="J25" s="305"/>
    </row>
    <row r="26" spans="1:10" ht="20" thickBot="1" x14ac:dyDescent="0.25">
      <c r="A26" s="360">
        <f t="shared" si="0"/>
        <v>14</v>
      </c>
      <c r="B26" s="360"/>
      <c r="C26" s="360"/>
      <c r="D26" s="251"/>
      <c r="E26" s="361"/>
      <c r="F26" s="362"/>
      <c r="G26" s="363"/>
      <c r="H26" s="357"/>
      <c r="I26" s="305"/>
      <c r="J26" s="305"/>
    </row>
    <row r="27" spans="1:10" ht="20" thickBot="1" x14ac:dyDescent="0.25">
      <c r="A27" s="360">
        <f t="shared" si="0"/>
        <v>15</v>
      </c>
      <c r="B27" s="360"/>
      <c r="C27" s="360"/>
      <c r="D27" s="251"/>
      <c r="E27" s="361"/>
      <c r="F27" s="362"/>
      <c r="G27" s="363"/>
      <c r="H27" s="357"/>
      <c r="I27" s="305"/>
      <c r="J27" s="305"/>
    </row>
    <row r="28" spans="1:10" ht="20" thickBot="1" x14ac:dyDescent="0.25">
      <c r="A28" s="360">
        <f t="shared" si="0"/>
        <v>16</v>
      </c>
      <c r="B28" s="360"/>
      <c r="C28" s="360"/>
      <c r="D28" s="251"/>
      <c r="E28" s="361"/>
      <c r="F28" s="362"/>
      <c r="G28" s="363"/>
      <c r="H28" s="357"/>
      <c r="I28" s="305"/>
      <c r="J28" s="305"/>
    </row>
    <row r="29" spans="1:10" ht="20" thickBot="1" x14ac:dyDescent="0.25">
      <c r="A29" s="360">
        <f t="shared" si="0"/>
        <v>17</v>
      </c>
      <c r="B29" s="360"/>
      <c r="C29" s="360"/>
      <c r="D29" s="251"/>
      <c r="E29" s="361"/>
      <c r="F29" s="362"/>
      <c r="G29" s="363"/>
      <c r="H29" s="357"/>
      <c r="I29" s="305"/>
      <c r="J29" s="305"/>
    </row>
    <row r="30" spans="1:10" ht="20" thickBot="1" x14ac:dyDescent="0.25">
      <c r="A30" s="360">
        <f t="shared" si="0"/>
        <v>18</v>
      </c>
      <c r="B30" s="360"/>
      <c r="C30" s="360"/>
      <c r="D30" s="251"/>
      <c r="E30" s="361"/>
      <c r="F30" s="362"/>
      <c r="G30" s="363"/>
      <c r="H30" s="357"/>
      <c r="I30" s="305"/>
      <c r="J30" s="305"/>
    </row>
    <row r="31" spans="1:10" ht="20" thickBot="1" x14ac:dyDescent="0.25">
      <c r="A31" s="360">
        <f t="shared" si="0"/>
        <v>19</v>
      </c>
      <c r="B31" s="360"/>
      <c r="C31" s="360"/>
      <c r="D31" s="251"/>
      <c r="E31" s="361"/>
      <c r="F31" s="362"/>
      <c r="G31" s="363"/>
      <c r="H31" s="357"/>
      <c r="I31" s="305"/>
      <c r="J31" s="305"/>
    </row>
    <row r="32" spans="1:10" ht="20" thickBot="1" x14ac:dyDescent="0.25">
      <c r="A32" s="360">
        <f t="shared" si="0"/>
        <v>20</v>
      </c>
      <c r="B32" s="360"/>
      <c r="C32" s="360"/>
      <c r="D32" s="251"/>
      <c r="E32" s="361"/>
      <c r="F32" s="362"/>
      <c r="G32" s="363"/>
      <c r="H32" s="357"/>
      <c r="I32" s="305"/>
      <c r="J32" s="305"/>
    </row>
    <row r="33" spans="1:10" ht="20" thickBot="1" x14ac:dyDescent="0.25">
      <c r="A33" s="360">
        <f t="shared" si="0"/>
        <v>21</v>
      </c>
      <c r="B33" s="360"/>
      <c r="C33" s="360"/>
      <c r="D33" s="251"/>
      <c r="E33" s="361"/>
      <c r="F33" s="362"/>
      <c r="G33" s="363"/>
      <c r="H33" s="357"/>
      <c r="I33" s="305"/>
      <c r="J33" s="305"/>
    </row>
    <row r="34" spans="1:10" ht="20" thickBot="1" x14ac:dyDescent="0.25">
      <c r="A34" s="360">
        <f t="shared" si="0"/>
        <v>22</v>
      </c>
      <c r="B34" s="360"/>
      <c r="C34" s="360"/>
      <c r="D34" s="251"/>
      <c r="E34" s="361"/>
      <c r="F34" s="362"/>
      <c r="G34" s="363"/>
      <c r="H34" s="357"/>
      <c r="I34" s="305"/>
      <c r="J34" s="305"/>
    </row>
    <row r="35" spans="1:10" ht="20" thickBot="1" x14ac:dyDescent="0.25">
      <c r="A35" s="360">
        <f t="shared" si="0"/>
        <v>23</v>
      </c>
      <c r="B35" s="360"/>
      <c r="C35" s="360"/>
      <c r="D35" s="251"/>
      <c r="E35" s="361"/>
      <c r="F35" s="362"/>
      <c r="G35" s="363"/>
      <c r="H35" s="357"/>
      <c r="I35" s="305"/>
      <c r="J35" s="305"/>
    </row>
    <row r="36" spans="1:10" ht="20" thickBot="1" x14ac:dyDescent="0.25">
      <c r="A36" s="360">
        <f t="shared" si="0"/>
        <v>24</v>
      </c>
      <c r="B36" s="360"/>
      <c r="C36" s="360"/>
      <c r="D36" s="251"/>
      <c r="E36" s="361"/>
      <c r="F36" s="362"/>
      <c r="G36" s="363"/>
      <c r="H36" s="357"/>
      <c r="I36" s="305"/>
      <c r="J36" s="305"/>
    </row>
    <row r="37" spans="1:10" ht="20" thickBot="1" x14ac:dyDescent="0.25">
      <c r="A37" s="360">
        <f t="shared" si="0"/>
        <v>25</v>
      </c>
      <c r="B37" s="360"/>
      <c r="C37" s="360"/>
      <c r="D37" s="251"/>
      <c r="E37" s="361"/>
      <c r="F37" s="362"/>
      <c r="G37" s="363"/>
      <c r="H37" s="357"/>
      <c r="I37" s="305"/>
      <c r="J37" s="305"/>
    </row>
    <row r="38" spans="1:10" ht="20" thickBot="1" x14ac:dyDescent="0.25">
      <c r="A38" s="360">
        <f t="shared" si="0"/>
        <v>26</v>
      </c>
      <c r="B38" s="360"/>
      <c r="C38" s="360"/>
      <c r="D38" s="251"/>
      <c r="E38" s="361"/>
      <c r="F38" s="362"/>
      <c r="G38" s="363"/>
      <c r="H38" s="357"/>
      <c r="I38" s="305"/>
      <c r="J38" s="305"/>
    </row>
    <row r="39" spans="1:10" ht="20" thickBot="1" x14ac:dyDescent="0.25">
      <c r="A39" s="360">
        <f t="shared" si="0"/>
        <v>27</v>
      </c>
      <c r="B39" s="360"/>
      <c r="C39" s="360"/>
      <c r="D39" s="251"/>
      <c r="E39" s="361"/>
      <c r="F39" s="362"/>
      <c r="G39" s="363"/>
      <c r="H39" s="357"/>
      <c r="I39" s="305"/>
      <c r="J39" s="305"/>
    </row>
    <row r="40" spans="1:10" ht="20" thickBot="1" x14ac:dyDescent="0.25">
      <c r="A40" s="360">
        <f t="shared" si="0"/>
        <v>28</v>
      </c>
      <c r="B40" s="360"/>
      <c r="C40" s="360"/>
      <c r="D40" s="251"/>
      <c r="E40" s="361"/>
      <c r="F40" s="362"/>
      <c r="G40" s="363"/>
      <c r="H40" s="357"/>
      <c r="I40" s="305"/>
      <c r="J40" s="305"/>
    </row>
    <row r="41" spans="1:10" ht="20" thickBot="1" x14ac:dyDescent="0.25">
      <c r="A41" s="360">
        <f t="shared" si="0"/>
        <v>29</v>
      </c>
      <c r="B41" s="360"/>
      <c r="C41" s="360"/>
      <c r="D41" s="251"/>
      <c r="E41" s="361"/>
      <c r="F41" s="362"/>
      <c r="G41" s="363"/>
      <c r="H41" s="357"/>
      <c r="I41" s="305"/>
      <c r="J41" s="305"/>
    </row>
    <row r="42" spans="1:10" ht="20" thickBot="1" x14ac:dyDescent="0.25">
      <c r="A42" s="402" t="s">
        <v>283</v>
      </c>
      <c r="B42" s="402"/>
      <c r="C42" s="402"/>
      <c r="D42" s="402"/>
      <c r="E42" s="402"/>
      <c r="F42" s="364"/>
      <c r="G42" s="365">
        <f>SUM(G12:G41)</f>
        <v>0</v>
      </c>
      <c r="H42" s="17"/>
      <c r="I42" s="17"/>
      <c r="J42" s="17"/>
    </row>
    <row r="43" spans="1:10" ht="19" x14ac:dyDescent="0.2">
      <c r="A43" s="403" t="s">
        <v>284</v>
      </c>
      <c r="B43" s="404"/>
      <c r="C43" s="404"/>
      <c r="D43" s="404"/>
      <c r="E43" s="405"/>
      <c r="F43" s="174"/>
      <c r="G43" s="290"/>
      <c r="H43" s="17"/>
      <c r="I43" s="17"/>
      <c r="J43" s="17"/>
    </row>
    <row r="44" spans="1:10" ht="19" x14ac:dyDescent="0.2">
      <c r="A44" s="406"/>
      <c r="B44" s="407"/>
      <c r="C44" s="407"/>
      <c r="D44" s="407"/>
      <c r="E44" s="408"/>
      <c r="F44" s="175"/>
      <c r="G44" s="291"/>
      <c r="H44" s="17"/>
      <c r="I44" s="17"/>
      <c r="J44" s="17"/>
    </row>
    <row r="45" spans="1:10" x14ac:dyDescent="0.2">
      <c r="A45" s="406"/>
      <c r="B45" s="407"/>
      <c r="C45" s="407"/>
      <c r="D45" s="407"/>
      <c r="E45" s="408"/>
      <c r="F45" s="176"/>
      <c r="G45" s="292"/>
      <c r="J45" s="8"/>
    </row>
    <row r="46" spans="1:10" ht="17" thickBot="1" x14ac:dyDescent="0.25">
      <c r="A46" s="409"/>
      <c r="B46" s="410"/>
      <c r="C46" s="410"/>
      <c r="D46" s="410"/>
      <c r="E46" s="411"/>
      <c r="F46" s="178" t="s">
        <v>285</v>
      </c>
      <c r="G46" s="293" t="s">
        <v>286</v>
      </c>
    </row>
    <row r="47" spans="1:10" ht="17" x14ac:dyDescent="0.2">
      <c r="A47" s="289" t="s">
        <v>287</v>
      </c>
      <c r="B47" s="9"/>
      <c r="C47" s="9"/>
      <c r="D47" s="9"/>
      <c r="E47" s="9"/>
      <c r="H47" s="177"/>
      <c r="I47" s="177"/>
      <c r="J47" s="177"/>
    </row>
  </sheetData>
  <sheetProtection selectLockedCells="1"/>
  <mergeCells count="5">
    <mergeCell ref="A42:E42"/>
    <mergeCell ref="A43:E46"/>
    <mergeCell ref="E3:G3"/>
    <mergeCell ref="E4:G4"/>
    <mergeCell ref="E5:G5"/>
  </mergeCells>
  <pageMargins left="0.25" right="0.25" top="0.75" bottom="0.75" header="0.3" footer="0.3"/>
  <pageSetup scale="65" fitToHeight="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FEAD0-1371-4C28-A240-6A45ED39C461}">
  <sheetPr>
    <tabColor theme="9" tint="-0.249977111117893"/>
    <pageSetUpPr fitToPage="1"/>
  </sheetPr>
  <dimension ref="A1:A47"/>
  <sheetViews>
    <sheetView showGridLines="0" zoomScale="75" zoomScaleNormal="75" workbookViewId="0">
      <selection activeCell="A2" sqref="A2"/>
    </sheetView>
  </sheetViews>
  <sheetFormatPr baseColWidth="10" defaultColWidth="8.83203125" defaultRowHeight="15" x14ac:dyDescent="0.2"/>
  <cols>
    <col min="1" max="1" width="171.5" customWidth="1"/>
  </cols>
  <sheetData>
    <row r="1" spans="1:1" ht="32" thickBot="1" x14ac:dyDescent="0.25">
      <c r="A1" s="54" t="s">
        <v>3</v>
      </c>
    </row>
    <row r="2" spans="1:1" ht="22" thickBot="1" x14ac:dyDescent="0.25">
      <c r="A2" s="63" t="s">
        <v>4</v>
      </c>
    </row>
    <row r="3" spans="1:1" ht="41.25" customHeight="1" thickBot="1" x14ac:dyDescent="0.25">
      <c r="A3" s="72" t="s">
        <v>441</v>
      </c>
    </row>
    <row r="4" spans="1:1" ht="41.25" customHeight="1" thickBot="1" x14ac:dyDescent="0.25">
      <c r="A4" s="68" t="s">
        <v>5</v>
      </c>
    </row>
    <row r="5" spans="1:1" ht="191.25" customHeight="1" thickBot="1" x14ac:dyDescent="0.25">
      <c r="A5" s="60" t="s">
        <v>6</v>
      </c>
    </row>
    <row r="6" spans="1:1" ht="62.5" customHeight="1" thickBot="1" x14ac:dyDescent="0.25">
      <c r="A6" s="60" t="s">
        <v>7</v>
      </c>
    </row>
    <row r="7" spans="1:1" ht="74.5" customHeight="1" thickBot="1" x14ac:dyDescent="0.25">
      <c r="A7" s="68" t="s">
        <v>8</v>
      </c>
    </row>
    <row r="8" spans="1:1" ht="75" customHeight="1" thickBot="1" x14ac:dyDescent="0.25">
      <c r="A8" s="60" t="s">
        <v>9</v>
      </c>
    </row>
    <row r="9" spans="1:1" ht="149.5" customHeight="1" thickBot="1" x14ac:dyDescent="0.25">
      <c r="A9" s="67" t="s">
        <v>10</v>
      </c>
    </row>
    <row r="10" spans="1:1" ht="33.5" customHeight="1" thickBot="1" x14ac:dyDescent="0.25">
      <c r="A10" s="59" t="s">
        <v>11</v>
      </c>
    </row>
    <row r="11" spans="1:1" ht="52.25" customHeight="1" thickBot="1" x14ac:dyDescent="0.25">
      <c r="A11" s="67" t="s">
        <v>12</v>
      </c>
    </row>
    <row r="12" spans="1:1" ht="40.75" customHeight="1" thickBot="1" x14ac:dyDescent="0.25">
      <c r="A12" s="67" t="s">
        <v>13</v>
      </c>
    </row>
    <row r="13" spans="1:1" ht="187.75" customHeight="1" thickBot="1" x14ac:dyDescent="0.25">
      <c r="A13" s="67" t="s">
        <v>520</v>
      </c>
    </row>
    <row r="14" spans="1:1" ht="25.75" customHeight="1" thickBot="1" x14ac:dyDescent="0.25">
      <c r="A14" s="59" t="s">
        <v>14</v>
      </c>
    </row>
    <row r="15" spans="1:1" ht="28.25" customHeight="1" thickBot="1" x14ac:dyDescent="0.25">
      <c r="A15" s="59" t="s">
        <v>15</v>
      </c>
    </row>
    <row r="16" spans="1:1" ht="68.5" customHeight="1" thickBot="1" x14ac:dyDescent="0.25">
      <c r="A16" s="67" t="s">
        <v>16</v>
      </c>
    </row>
    <row r="17" spans="1:1" ht="40.75" customHeight="1" thickBot="1" x14ac:dyDescent="0.25">
      <c r="A17" s="67" t="s">
        <v>17</v>
      </c>
    </row>
    <row r="18" spans="1:1" ht="75" customHeight="1" x14ac:dyDescent="0.2">
      <c r="A18" s="67" t="s">
        <v>18</v>
      </c>
    </row>
    <row r="19" spans="1:1" ht="27" customHeight="1" thickBot="1" x14ac:dyDescent="0.25">
      <c r="A19" s="259" t="s">
        <v>19</v>
      </c>
    </row>
    <row r="20" spans="1:1" ht="39.5" customHeight="1" thickBot="1" x14ac:dyDescent="0.25">
      <c r="A20" s="71" t="s">
        <v>20</v>
      </c>
    </row>
    <row r="21" spans="1:1" ht="46.25" customHeight="1" thickBot="1" x14ac:dyDescent="0.25">
      <c r="A21" s="67" t="s">
        <v>21</v>
      </c>
    </row>
    <row r="22" spans="1:1" ht="19.25" customHeight="1" thickBot="1" x14ac:dyDescent="0.25">
      <c r="A22" s="260" t="s">
        <v>22</v>
      </c>
    </row>
    <row r="23" spans="1:1" ht="37.25" customHeight="1" thickBot="1" x14ac:dyDescent="0.25">
      <c r="A23" s="71" t="s">
        <v>23</v>
      </c>
    </row>
    <row r="24" spans="1:1" ht="22" thickBot="1" x14ac:dyDescent="0.25">
      <c r="A24" s="63" t="s">
        <v>24</v>
      </c>
    </row>
    <row r="25" spans="1:1" ht="50" customHeight="1" thickBot="1" x14ac:dyDescent="0.25">
      <c r="A25" s="60" t="s">
        <v>25</v>
      </c>
    </row>
    <row r="26" spans="1:1" ht="18" thickBot="1" x14ac:dyDescent="0.25">
      <c r="A26" s="70" t="s">
        <v>26</v>
      </c>
    </row>
    <row r="27" spans="1:1" ht="18" thickBot="1" x14ac:dyDescent="0.25">
      <c r="A27" s="60" t="s">
        <v>27</v>
      </c>
    </row>
    <row r="28" spans="1:1" ht="25" customHeight="1" thickBot="1" x14ac:dyDescent="0.25">
      <c r="A28" s="38" t="s">
        <v>28</v>
      </c>
    </row>
    <row r="29" spans="1:1" ht="25" customHeight="1" thickBot="1" x14ac:dyDescent="0.25">
      <c r="A29" s="38" t="s">
        <v>29</v>
      </c>
    </row>
    <row r="30" spans="1:1" ht="25" customHeight="1" thickBot="1" x14ac:dyDescent="0.25">
      <c r="A30" s="38" t="s">
        <v>30</v>
      </c>
    </row>
    <row r="31" spans="1:1" ht="25" customHeight="1" thickBot="1" x14ac:dyDescent="0.25">
      <c r="A31" s="38" t="s">
        <v>31</v>
      </c>
    </row>
    <row r="32" spans="1:1" ht="25" customHeight="1" thickBot="1" x14ac:dyDescent="0.25">
      <c r="A32" s="38" t="s">
        <v>32</v>
      </c>
    </row>
    <row r="33" spans="1:1" ht="25" customHeight="1" thickBot="1" x14ac:dyDescent="0.25">
      <c r="A33" s="38" t="s">
        <v>33</v>
      </c>
    </row>
    <row r="34" spans="1:1" ht="25" customHeight="1" thickBot="1" x14ac:dyDescent="0.25">
      <c r="A34" s="38" t="s">
        <v>34</v>
      </c>
    </row>
    <row r="35" spans="1:1" ht="25" customHeight="1" thickBot="1" x14ac:dyDescent="0.25">
      <c r="A35" s="69" t="s">
        <v>35</v>
      </c>
    </row>
    <row r="36" spans="1:1" ht="18" thickBot="1" x14ac:dyDescent="0.25">
      <c r="A36" s="40" t="s">
        <v>36</v>
      </c>
    </row>
    <row r="37" spans="1:1" ht="25" customHeight="1" thickBot="1" x14ac:dyDescent="0.25">
      <c r="A37" s="40" t="s">
        <v>37</v>
      </c>
    </row>
    <row r="38" spans="1:1" ht="25" customHeight="1" x14ac:dyDescent="0.2">
      <c r="A38" s="65"/>
    </row>
    <row r="39" spans="1:1" ht="25" customHeight="1" x14ac:dyDescent="0.2"/>
    <row r="41" spans="1:1" ht="90" customHeight="1" x14ac:dyDescent="0.2"/>
    <row r="42" spans="1:1" ht="114" customHeight="1" x14ac:dyDescent="0.2"/>
    <row r="44" spans="1:1" ht="54.75" customHeight="1" x14ac:dyDescent="0.2"/>
    <row r="46" spans="1:1" ht="45" customHeight="1" x14ac:dyDescent="0.2"/>
    <row r="47" spans="1:1" ht="69.75" customHeight="1" x14ac:dyDescent="0.2"/>
  </sheetData>
  <hyperlinks>
    <hyperlink ref="A22" r:id="rId1" xr:uid="{01E00693-F943-4E86-B518-33DFE12A8743}"/>
    <hyperlink ref="A19" r:id="rId2" xr:uid="{BAF9FBC8-60CD-42BF-81C0-4047D5501FD9}"/>
  </hyperlinks>
  <pageMargins left="0.25" right="0.25" top="0.75" bottom="0.75" header="0.3" footer="0.3"/>
  <pageSetup scale="99" fitToHeight="0"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611E9-5A47-4FF5-8352-26634B798D5E}">
  <sheetPr>
    <tabColor theme="9" tint="-0.249977111117893"/>
    <pageSetUpPr fitToPage="1"/>
  </sheetPr>
  <dimension ref="A1:C17"/>
  <sheetViews>
    <sheetView workbookViewId="0"/>
  </sheetViews>
  <sheetFormatPr baseColWidth="10" defaultColWidth="8.83203125" defaultRowHeight="15" x14ac:dyDescent="0.2"/>
  <cols>
    <col min="1" max="1" width="19.33203125" customWidth="1"/>
    <col min="2" max="2" width="17.6640625" customWidth="1"/>
    <col min="3" max="3" width="57.1640625" customWidth="1"/>
  </cols>
  <sheetData>
    <row r="1" spans="1:3" ht="32" customHeight="1" x14ac:dyDescent="0.25">
      <c r="A1" s="83" t="s">
        <v>288</v>
      </c>
      <c r="B1" s="76"/>
      <c r="C1" s="76"/>
    </row>
    <row r="2" spans="1:3" ht="17" x14ac:dyDescent="0.2">
      <c r="A2" s="78" t="s">
        <v>289</v>
      </c>
      <c r="B2" s="79" t="s">
        <v>290</v>
      </c>
      <c r="C2" s="79" t="s">
        <v>291</v>
      </c>
    </row>
    <row r="3" spans="1:3" ht="170" x14ac:dyDescent="0.2">
      <c r="A3" s="74" t="s">
        <v>292</v>
      </c>
      <c r="B3" s="75" t="s">
        <v>293</v>
      </c>
      <c r="C3" s="80" t="s">
        <v>294</v>
      </c>
    </row>
    <row r="4" spans="1:3" ht="34" x14ac:dyDescent="0.2">
      <c r="A4" s="74" t="s">
        <v>295</v>
      </c>
      <c r="B4" s="75" t="s">
        <v>293</v>
      </c>
      <c r="C4" s="75" t="s">
        <v>296</v>
      </c>
    </row>
    <row r="5" spans="1:3" ht="50.25" customHeight="1" x14ac:dyDescent="0.2">
      <c r="A5" s="74" t="s">
        <v>297</v>
      </c>
      <c r="B5" s="75" t="s">
        <v>293</v>
      </c>
      <c r="C5" s="75" t="s">
        <v>298</v>
      </c>
    </row>
    <row r="6" spans="1:3" ht="54" customHeight="1" x14ac:dyDescent="0.2">
      <c r="A6" s="74" t="s">
        <v>299</v>
      </c>
      <c r="B6" s="75" t="s">
        <v>293</v>
      </c>
      <c r="C6" s="75" t="s">
        <v>300</v>
      </c>
    </row>
    <row r="7" spans="1:3" ht="54" customHeight="1" x14ac:dyDescent="0.2">
      <c r="A7" s="74" t="s">
        <v>301</v>
      </c>
      <c r="B7" s="75" t="s">
        <v>302</v>
      </c>
      <c r="C7" s="75" t="s">
        <v>303</v>
      </c>
    </row>
    <row r="8" spans="1:3" ht="57" customHeight="1" x14ac:dyDescent="0.2">
      <c r="A8" s="74" t="s">
        <v>304</v>
      </c>
      <c r="B8" s="75" t="s">
        <v>302</v>
      </c>
      <c r="C8" s="75" t="s">
        <v>305</v>
      </c>
    </row>
    <row r="9" spans="1:3" ht="50" customHeight="1" x14ac:dyDescent="0.2">
      <c r="A9" s="81" t="s">
        <v>304</v>
      </c>
      <c r="B9" s="75" t="s">
        <v>306</v>
      </c>
      <c r="C9" s="75" t="s">
        <v>307</v>
      </c>
    </row>
    <row r="10" spans="1:3" ht="42" customHeight="1" x14ac:dyDescent="0.2">
      <c r="A10" s="81" t="s">
        <v>304</v>
      </c>
      <c r="B10" s="75" t="s">
        <v>308</v>
      </c>
      <c r="C10" s="75" t="s">
        <v>307</v>
      </c>
    </row>
    <row r="11" spans="1:3" ht="39" customHeight="1" x14ac:dyDescent="0.2">
      <c r="A11" s="81" t="s">
        <v>304</v>
      </c>
      <c r="B11" s="75" t="s">
        <v>309</v>
      </c>
      <c r="C11" s="75" t="s">
        <v>310</v>
      </c>
    </row>
    <row r="12" spans="1:3" ht="34" x14ac:dyDescent="0.2">
      <c r="A12" s="74" t="s">
        <v>311</v>
      </c>
      <c r="B12" s="75" t="s">
        <v>293</v>
      </c>
      <c r="C12" s="75" t="s">
        <v>312</v>
      </c>
    </row>
    <row r="13" spans="1:3" ht="350" customHeight="1" x14ac:dyDescent="0.2">
      <c r="A13" s="74" t="s">
        <v>313</v>
      </c>
      <c r="B13" s="75" t="s">
        <v>293</v>
      </c>
      <c r="C13" s="321" t="s">
        <v>314</v>
      </c>
    </row>
    <row r="14" spans="1:3" ht="63.75" customHeight="1" x14ac:dyDescent="0.2">
      <c r="A14" s="74" t="s">
        <v>315</v>
      </c>
      <c r="B14" s="75" t="s">
        <v>293</v>
      </c>
      <c r="C14" s="75" t="s">
        <v>316</v>
      </c>
    </row>
    <row r="15" spans="1:3" ht="34" x14ac:dyDescent="0.2">
      <c r="A15" s="74" t="s">
        <v>317</v>
      </c>
      <c r="B15" s="75" t="s">
        <v>293</v>
      </c>
      <c r="C15" s="75" t="s">
        <v>318</v>
      </c>
    </row>
    <row r="16" spans="1:3" ht="200" customHeight="1" x14ac:dyDescent="0.2">
      <c r="A16" s="74" t="s">
        <v>319</v>
      </c>
      <c r="B16" s="75" t="s">
        <v>293</v>
      </c>
      <c r="C16" s="82" t="s">
        <v>320</v>
      </c>
    </row>
    <row r="17" spans="1:3" ht="34" x14ac:dyDescent="0.2">
      <c r="A17" s="74" t="s">
        <v>321</v>
      </c>
      <c r="B17" s="75" t="s">
        <v>293</v>
      </c>
      <c r="C17" s="75" t="s">
        <v>322</v>
      </c>
    </row>
  </sheetData>
  <pageMargins left="0.7" right="0.7" top="0.75" bottom="0.75" header="0.3" footer="0.3"/>
  <pageSetup scale="96" fitToHeight="0"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0FB0-15C7-43A5-A9E3-5B4063069DF4}">
  <sheetPr>
    <tabColor theme="8"/>
    <pageSetUpPr fitToPage="1"/>
  </sheetPr>
  <dimension ref="A1:I42"/>
  <sheetViews>
    <sheetView zoomScaleNormal="100" workbookViewId="0">
      <selection activeCell="I16" sqref="I16"/>
    </sheetView>
  </sheetViews>
  <sheetFormatPr baseColWidth="10" defaultColWidth="8.83203125" defaultRowHeight="15" x14ac:dyDescent="0.2"/>
  <cols>
    <col min="1" max="1" width="15.6640625" style="1" customWidth="1"/>
    <col min="2" max="3" width="10.6640625" style="1" customWidth="1"/>
    <col min="4" max="4" width="30.6640625" style="1" customWidth="1"/>
    <col min="5" max="5" width="47.5" style="1" customWidth="1"/>
    <col min="6" max="6" width="26.33203125" style="1" customWidth="1"/>
    <col min="7" max="7" width="16.5" style="1" customWidth="1"/>
    <col min="8" max="8" width="20.6640625" style="1" customWidth="1"/>
    <col min="9" max="9" width="25.6640625" customWidth="1"/>
  </cols>
  <sheetData>
    <row r="1" spans="1:9" ht="31" x14ac:dyDescent="0.35">
      <c r="A1" s="123" t="s">
        <v>273</v>
      </c>
      <c r="B1" s="265"/>
      <c r="C1" s="265"/>
      <c r="D1" s="265"/>
      <c r="E1" s="265"/>
      <c r="F1" s="265"/>
      <c r="G1" s="265"/>
      <c r="H1" s="265"/>
      <c r="I1" s="266"/>
    </row>
    <row r="2" spans="1:9" ht="32" thickBot="1" x14ac:dyDescent="0.25">
      <c r="A2" s="267" t="s">
        <v>323</v>
      </c>
      <c r="B2" s="268"/>
      <c r="C2" s="268"/>
      <c r="D2" s="268"/>
      <c r="E2" s="268"/>
      <c r="F2" s="269"/>
      <c r="G2" s="269"/>
      <c r="H2" s="269"/>
      <c r="I2" s="270"/>
    </row>
    <row r="3" spans="1:9" ht="32" thickBot="1" x14ac:dyDescent="0.25">
      <c r="A3" s="271" t="b">
        <v>0</v>
      </c>
      <c r="B3" s="272" t="s">
        <v>324</v>
      </c>
      <c r="C3" s="85"/>
      <c r="D3" s="85"/>
      <c r="E3" s="85"/>
      <c r="F3" s="87"/>
      <c r="G3" s="87"/>
      <c r="H3" s="87"/>
      <c r="I3" s="273"/>
    </row>
    <row r="4" spans="1:9" ht="32" thickBot="1" x14ac:dyDescent="0.25">
      <c r="A4" s="84"/>
      <c r="B4" s="85"/>
      <c r="C4" s="86"/>
      <c r="D4" s="85"/>
      <c r="E4" s="85"/>
      <c r="F4" s="87"/>
      <c r="G4" s="87"/>
      <c r="H4" s="87"/>
      <c r="I4" s="89" t="s">
        <v>524</v>
      </c>
    </row>
    <row r="5" spans="1:9" ht="69" thickBot="1" x14ac:dyDescent="0.25">
      <c r="A5" s="221"/>
      <c r="B5" s="85"/>
      <c r="C5" s="86"/>
      <c r="D5" s="85"/>
      <c r="E5" s="85"/>
      <c r="F5" s="85"/>
      <c r="G5" s="222" t="s">
        <v>325</v>
      </c>
      <c r="H5" s="223"/>
      <c r="I5" s="224"/>
    </row>
    <row r="6" spans="1:9" ht="35" thickBot="1" x14ac:dyDescent="0.25">
      <c r="A6" s="221"/>
      <c r="B6" s="85"/>
      <c r="C6" s="86"/>
      <c r="D6" s="85"/>
      <c r="E6" s="85"/>
      <c r="F6" s="85"/>
      <c r="G6" s="88" t="s">
        <v>326</v>
      </c>
      <c r="H6" s="85"/>
      <c r="I6" s="225"/>
    </row>
    <row r="7" spans="1:9" ht="16" x14ac:dyDescent="0.2">
      <c r="A7" s="221"/>
      <c r="B7" s="85"/>
      <c r="C7" s="86"/>
      <c r="D7" s="85"/>
      <c r="E7" s="85"/>
      <c r="F7" s="85"/>
      <c r="G7" s="88"/>
      <c r="H7" s="85"/>
      <c r="I7" s="245"/>
    </row>
    <row r="8" spans="1:9" ht="16" x14ac:dyDescent="0.2">
      <c r="A8" s="90" t="s">
        <v>327</v>
      </c>
      <c r="B8" s="90"/>
      <c r="C8" s="90"/>
      <c r="D8" s="91"/>
      <c r="E8" s="91"/>
      <c r="F8" s="91"/>
      <c r="G8" s="91"/>
      <c r="H8" s="91"/>
      <c r="I8" s="226"/>
    </row>
    <row r="9" spans="1:9" ht="16" x14ac:dyDescent="0.2">
      <c r="A9" s="90" t="s">
        <v>328</v>
      </c>
      <c r="B9" s="90"/>
      <c r="C9" s="90"/>
      <c r="D9" s="91"/>
      <c r="E9" s="91"/>
      <c r="F9" s="91"/>
      <c r="G9" s="91"/>
      <c r="H9" s="91"/>
      <c r="I9" s="226"/>
    </row>
    <row r="10" spans="1:9" ht="16" x14ac:dyDescent="0.2">
      <c r="A10" s="90"/>
      <c r="B10" s="90"/>
      <c r="C10" s="90"/>
      <c r="D10" s="91"/>
      <c r="E10" s="91"/>
      <c r="F10" s="91"/>
      <c r="G10" s="91"/>
      <c r="H10" s="91"/>
      <c r="I10" s="226"/>
    </row>
    <row r="11" spans="1:9" ht="16" x14ac:dyDescent="0.2">
      <c r="A11" s="90" t="s">
        <v>329</v>
      </c>
      <c r="B11" s="90"/>
      <c r="C11" s="90"/>
      <c r="D11" s="91"/>
      <c r="E11" s="91"/>
      <c r="F11" s="91"/>
      <c r="G11" s="91"/>
      <c r="H11" s="91"/>
      <c r="I11" s="226"/>
    </row>
    <row r="12" spans="1:9" ht="16" x14ac:dyDescent="0.2">
      <c r="A12" s="90" t="s">
        <v>330</v>
      </c>
      <c r="B12" s="90"/>
      <c r="C12" s="90"/>
      <c r="D12" s="91"/>
      <c r="E12" s="91"/>
      <c r="F12" s="91"/>
      <c r="G12" s="91"/>
      <c r="H12" s="91"/>
      <c r="I12" s="226"/>
    </row>
    <row r="13" spans="1:9" ht="16" x14ac:dyDescent="0.2">
      <c r="A13" s="1" t="s">
        <v>331</v>
      </c>
      <c r="B13" s="90"/>
      <c r="C13" s="90"/>
      <c r="D13" s="91"/>
      <c r="E13" s="91"/>
      <c r="F13" s="91"/>
      <c r="G13" s="91"/>
      <c r="H13" s="91"/>
      <c r="I13" s="226"/>
    </row>
    <row r="14" spans="1:9" ht="16" x14ac:dyDescent="0.2">
      <c r="A14" s="90" t="s">
        <v>332</v>
      </c>
      <c r="B14" s="90"/>
      <c r="C14" s="90"/>
      <c r="D14" s="91"/>
      <c r="E14" s="91"/>
      <c r="F14" s="91"/>
      <c r="G14" s="91"/>
      <c r="H14" s="91"/>
      <c r="I14" s="226"/>
    </row>
    <row r="15" spans="1:9" ht="16" x14ac:dyDescent="0.2">
      <c r="A15" s="227"/>
      <c r="B15" s="228"/>
      <c r="C15" s="228"/>
      <c r="D15" s="228"/>
      <c r="E15" s="228"/>
      <c r="F15" s="228"/>
      <c r="G15" s="228"/>
      <c r="H15" s="228"/>
      <c r="I15" s="229"/>
    </row>
    <row r="16" spans="1:9" ht="60" customHeight="1" x14ac:dyDescent="0.2">
      <c r="A16" s="274" t="s">
        <v>333</v>
      </c>
      <c r="B16" s="275" t="s">
        <v>334</v>
      </c>
      <c r="C16" s="275" t="s">
        <v>335</v>
      </c>
      <c r="D16" s="275" t="s">
        <v>336</v>
      </c>
      <c r="E16" s="275" t="s">
        <v>337</v>
      </c>
      <c r="F16" s="275" t="s">
        <v>338</v>
      </c>
      <c r="G16" s="275" t="s">
        <v>339</v>
      </c>
      <c r="H16" s="275" t="s">
        <v>340</v>
      </c>
      <c r="I16" s="276" t="s">
        <v>341</v>
      </c>
    </row>
    <row r="17" spans="1:9" ht="17" x14ac:dyDescent="0.2">
      <c r="A17" s="277">
        <f t="shared" ref="A17:A36" si="0">ROW(A17)-16</f>
        <v>1</v>
      </c>
      <c r="B17" s="230"/>
      <c r="C17" s="231"/>
      <c r="D17" s="232"/>
      <c r="E17" s="232"/>
      <c r="F17" s="232"/>
      <c r="G17" s="233"/>
      <c r="H17" s="233"/>
      <c r="I17" s="278" t="str">
        <f>IF(SUM(G17*H17)=0,"",SUM(G17*H17))</f>
        <v/>
      </c>
    </row>
    <row r="18" spans="1:9" ht="17" x14ac:dyDescent="0.2">
      <c r="A18" s="277">
        <f t="shared" si="0"/>
        <v>2</v>
      </c>
      <c r="B18" s="230"/>
      <c r="C18" s="235"/>
      <c r="D18" s="232"/>
      <c r="E18" s="232"/>
      <c r="F18" s="232"/>
      <c r="G18" s="233"/>
      <c r="H18" s="233"/>
      <c r="I18" s="278" t="str">
        <f t="shared" ref="I18:I36" si="1">IF(SUM(G18*H18)=0,"",SUM(G18*H18))</f>
        <v/>
      </c>
    </row>
    <row r="19" spans="1:9" ht="17" x14ac:dyDescent="0.2">
      <c r="A19" s="277">
        <f t="shared" si="0"/>
        <v>3</v>
      </c>
      <c r="B19" s="230"/>
      <c r="C19" s="235"/>
      <c r="D19" s="232"/>
      <c r="E19" s="232"/>
      <c r="F19" s="232"/>
      <c r="G19" s="233"/>
      <c r="H19" s="233"/>
      <c r="I19" s="278" t="str">
        <f t="shared" si="1"/>
        <v/>
      </c>
    </row>
    <row r="20" spans="1:9" ht="17" x14ac:dyDescent="0.2">
      <c r="A20" s="277">
        <f t="shared" si="0"/>
        <v>4</v>
      </c>
      <c r="B20" s="230"/>
      <c r="C20" s="235"/>
      <c r="D20" s="232"/>
      <c r="E20" s="232"/>
      <c r="F20" s="232"/>
      <c r="G20" s="233"/>
      <c r="H20" s="233"/>
      <c r="I20" s="278" t="str">
        <f t="shared" si="1"/>
        <v/>
      </c>
    </row>
    <row r="21" spans="1:9" ht="17" x14ac:dyDescent="0.2">
      <c r="A21" s="277">
        <f t="shared" si="0"/>
        <v>5</v>
      </c>
      <c r="B21" s="230"/>
      <c r="C21" s="235"/>
      <c r="D21" s="232"/>
      <c r="E21" s="232"/>
      <c r="F21" s="232"/>
      <c r="G21" s="233"/>
      <c r="H21" s="233"/>
      <c r="I21" s="278" t="str">
        <f t="shared" si="1"/>
        <v/>
      </c>
    </row>
    <row r="22" spans="1:9" ht="17" x14ac:dyDescent="0.2">
      <c r="A22" s="277">
        <f t="shared" si="0"/>
        <v>6</v>
      </c>
      <c r="B22" s="230"/>
      <c r="C22" s="235"/>
      <c r="D22" s="232"/>
      <c r="E22" s="232"/>
      <c r="F22" s="232"/>
      <c r="G22" s="233"/>
      <c r="H22" s="233"/>
      <c r="I22" s="278" t="str">
        <f t="shared" si="1"/>
        <v/>
      </c>
    </row>
    <row r="23" spans="1:9" ht="17" x14ac:dyDescent="0.2">
      <c r="A23" s="277">
        <f t="shared" si="0"/>
        <v>7</v>
      </c>
      <c r="B23" s="230"/>
      <c r="C23" s="235"/>
      <c r="D23" s="232"/>
      <c r="E23" s="232"/>
      <c r="F23" s="232"/>
      <c r="G23" s="233"/>
      <c r="H23" s="233"/>
      <c r="I23" s="278" t="str">
        <f t="shared" si="1"/>
        <v/>
      </c>
    </row>
    <row r="24" spans="1:9" ht="17" x14ac:dyDescent="0.2">
      <c r="A24" s="277">
        <f t="shared" si="0"/>
        <v>8</v>
      </c>
      <c r="B24" s="230"/>
      <c r="C24" s="235"/>
      <c r="D24" s="232"/>
      <c r="E24" s="232"/>
      <c r="F24" s="232"/>
      <c r="G24" s="233"/>
      <c r="H24" s="233"/>
      <c r="I24" s="278" t="str">
        <f t="shared" si="1"/>
        <v/>
      </c>
    </row>
    <row r="25" spans="1:9" ht="17" x14ac:dyDescent="0.2">
      <c r="A25" s="277">
        <f t="shared" si="0"/>
        <v>9</v>
      </c>
      <c r="B25" s="230"/>
      <c r="C25" s="231"/>
      <c r="D25" s="232"/>
      <c r="E25" s="232"/>
      <c r="F25" s="232"/>
      <c r="G25" s="233"/>
      <c r="H25" s="233"/>
      <c r="I25" s="278" t="str">
        <f t="shared" si="1"/>
        <v/>
      </c>
    </row>
    <row r="26" spans="1:9" ht="17" x14ac:dyDescent="0.2">
      <c r="A26" s="277">
        <f t="shared" si="0"/>
        <v>10</v>
      </c>
      <c r="B26" s="230"/>
      <c r="C26" s="235"/>
      <c r="D26" s="232"/>
      <c r="E26" s="232"/>
      <c r="F26" s="232"/>
      <c r="G26" s="233"/>
      <c r="H26" s="233"/>
      <c r="I26" s="278" t="str">
        <f t="shared" si="1"/>
        <v/>
      </c>
    </row>
    <row r="27" spans="1:9" ht="17" x14ac:dyDescent="0.2">
      <c r="A27" s="277">
        <f t="shared" si="0"/>
        <v>11</v>
      </c>
      <c r="B27" s="230"/>
      <c r="C27" s="235"/>
      <c r="D27" s="232"/>
      <c r="E27" s="232"/>
      <c r="F27" s="232"/>
      <c r="G27" s="233"/>
      <c r="H27" s="233"/>
      <c r="I27" s="278" t="str">
        <f t="shared" si="1"/>
        <v/>
      </c>
    </row>
    <row r="28" spans="1:9" ht="17" x14ac:dyDescent="0.2">
      <c r="A28" s="277">
        <f t="shared" si="0"/>
        <v>12</v>
      </c>
      <c r="B28" s="230"/>
      <c r="C28" s="235"/>
      <c r="D28" s="232"/>
      <c r="E28" s="232"/>
      <c r="F28" s="232"/>
      <c r="G28" s="233"/>
      <c r="H28" s="233"/>
      <c r="I28" s="278" t="str">
        <f t="shared" si="1"/>
        <v/>
      </c>
    </row>
    <row r="29" spans="1:9" ht="17" x14ac:dyDescent="0.2">
      <c r="A29" s="277">
        <f t="shared" si="0"/>
        <v>13</v>
      </c>
      <c r="B29" s="230"/>
      <c r="C29" s="235"/>
      <c r="D29" s="232"/>
      <c r="E29" s="232"/>
      <c r="F29" s="232"/>
      <c r="G29" s="233"/>
      <c r="H29" s="233"/>
      <c r="I29" s="278" t="str">
        <f t="shared" si="1"/>
        <v/>
      </c>
    </row>
    <row r="30" spans="1:9" ht="17" x14ac:dyDescent="0.2">
      <c r="A30" s="277">
        <f t="shared" si="0"/>
        <v>14</v>
      </c>
      <c r="B30" s="230"/>
      <c r="C30" s="235"/>
      <c r="D30" s="232"/>
      <c r="E30" s="232"/>
      <c r="F30" s="232"/>
      <c r="G30" s="233"/>
      <c r="H30" s="233"/>
      <c r="I30" s="278" t="str">
        <f t="shared" si="1"/>
        <v/>
      </c>
    </row>
    <row r="31" spans="1:9" ht="17" x14ac:dyDescent="0.2">
      <c r="A31" s="277">
        <f t="shared" si="0"/>
        <v>15</v>
      </c>
      <c r="B31" s="230"/>
      <c r="C31" s="235"/>
      <c r="D31" s="232"/>
      <c r="E31" s="232"/>
      <c r="F31" s="232"/>
      <c r="G31" s="233"/>
      <c r="H31" s="233"/>
      <c r="I31" s="278" t="str">
        <f t="shared" si="1"/>
        <v/>
      </c>
    </row>
    <row r="32" spans="1:9" ht="17" x14ac:dyDescent="0.2">
      <c r="A32" s="277">
        <f t="shared" si="0"/>
        <v>16</v>
      </c>
      <c r="B32" s="230"/>
      <c r="C32" s="235"/>
      <c r="D32" s="232"/>
      <c r="E32" s="232"/>
      <c r="F32" s="232"/>
      <c r="G32" s="233"/>
      <c r="H32" s="233"/>
      <c r="I32" s="278" t="str">
        <f t="shared" si="1"/>
        <v/>
      </c>
    </row>
    <row r="33" spans="1:9" ht="17" x14ac:dyDescent="0.2">
      <c r="A33" s="277">
        <f t="shared" si="0"/>
        <v>17</v>
      </c>
      <c r="B33" s="230"/>
      <c r="C33" s="235"/>
      <c r="D33" s="232"/>
      <c r="E33" s="232"/>
      <c r="F33" s="232"/>
      <c r="G33" s="233"/>
      <c r="H33" s="233"/>
      <c r="I33" s="278" t="str">
        <f t="shared" si="1"/>
        <v/>
      </c>
    </row>
    <row r="34" spans="1:9" ht="17" x14ac:dyDescent="0.2">
      <c r="A34" s="277">
        <f t="shared" si="0"/>
        <v>18</v>
      </c>
      <c r="B34" s="230"/>
      <c r="C34" s="235"/>
      <c r="D34" s="232"/>
      <c r="E34" s="232"/>
      <c r="F34" s="232"/>
      <c r="G34" s="233"/>
      <c r="H34" s="233"/>
      <c r="I34" s="278" t="str">
        <f t="shared" si="1"/>
        <v/>
      </c>
    </row>
    <row r="35" spans="1:9" ht="17" x14ac:dyDescent="0.2">
      <c r="A35" s="277">
        <f t="shared" si="0"/>
        <v>19</v>
      </c>
      <c r="B35" s="230"/>
      <c r="C35" s="235"/>
      <c r="D35" s="232"/>
      <c r="E35" s="232"/>
      <c r="F35" s="232"/>
      <c r="G35" s="233"/>
      <c r="H35" s="233"/>
      <c r="I35" s="278" t="str">
        <f t="shared" si="1"/>
        <v/>
      </c>
    </row>
    <row r="36" spans="1:9" ht="17" x14ac:dyDescent="0.2">
      <c r="A36" s="279">
        <f t="shared" si="0"/>
        <v>20</v>
      </c>
      <c r="B36" s="280"/>
      <c r="C36" s="281"/>
      <c r="D36" s="282"/>
      <c r="E36" s="282"/>
      <c r="F36" s="282"/>
      <c r="G36" s="283"/>
      <c r="H36" s="283"/>
      <c r="I36" s="284" t="str">
        <f t="shared" si="1"/>
        <v/>
      </c>
    </row>
    <row r="37" spans="1:9" ht="17" x14ac:dyDescent="0.2">
      <c r="A37" s="236"/>
      <c r="B37" s="237"/>
      <c r="C37" s="238"/>
      <c r="D37" s="239"/>
      <c r="E37" s="239"/>
      <c r="F37" s="239"/>
      <c r="G37" s="240"/>
      <c r="H37" s="241" t="s">
        <v>342</v>
      </c>
      <c r="I37" s="234">
        <f>SUM(H17:H36)</f>
        <v>0</v>
      </c>
    </row>
    <row r="38" spans="1:9" ht="16" x14ac:dyDescent="0.2">
      <c r="A38" s="7" t="s">
        <v>343</v>
      </c>
      <c r="B38" s="7"/>
      <c r="C38" s="7"/>
      <c r="D38" s="7"/>
      <c r="E38" s="7"/>
      <c r="F38" s="7"/>
      <c r="G38" s="7"/>
      <c r="H38" s="7"/>
      <c r="I38" s="6"/>
    </row>
    <row r="39" spans="1:9" ht="26" x14ac:dyDescent="0.3">
      <c r="A39" s="242" t="s">
        <v>344</v>
      </c>
      <c r="B39" s="243"/>
      <c r="C39" s="243"/>
      <c r="D39" s="243"/>
      <c r="E39" s="243"/>
      <c r="F39" s="285" t="b">
        <v>0</v>
      </c>
      <c r="G39" s="243"/>
      <c r="H39" s="243"/>
      <c r="I39" s="286" t="b">
        <v>0</v>
      </c>
    </row>
    <row r="40" spans="1:9" ht="16" x14ac:dyDescent="0.2">
      <c r="A40" s="243"/>
      <c r="B40" s="243"/>
      <c r="C40" s="243"/>
      <c r="D40" s="243"/>
      <c r="E40" s="243"/>
      <c r="F40" s="243" t="s">
        <v>345</v>
      </c>
      <c r="G40" s="243"/>
      <c r="H40" s="243"/>
      <c r="I40" s="244" t="s">
        <v>346</v>
      </c>
    </row>
    <row r="42" spans="1:9" x14ac:dyDescent="0.2">
      <c r="A42" s="1" t="s">
        <v>347</v>
      </c>
    </row>
  </sheetData>
  <sheetProtection formatCells="0" formatColumns="0" formatRows="0" insertRows="0" deleteRows="0" sort="0" autoFilter="0"/>
  <pageMargins left="0.25" right="0.25" top="0.75" bottom="0.75" header="0.3" footer="0.3"/>
  <pageSetup scale="50" fitToHeight="0"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F7EAF-E72A-41C6-9858-E16A1BDC6176}">
  <sheetPr>
    <tabColor theme="9" tint="-0.249977111117893"/>
    <pageSetUpPr fitToPage="1"/>
  </sheetPr>
  <dimension ref="A1:A6"/>
  <sheetViews>
    <sheetView workbookViewId="0">
      <selection activeCell="A5" sqref="A5"/>
    </sheetView>
  </sheetViews>
  <sheetFormatPr baseColWidth="10" defaultColWidth="8.83203125" defaultRowHeight="15" x14ac:dyDescent="0.2"/>
  <cols>
    <col min="1" max="1" width="78.5" customWidth="1"/>
  </cols>
  <sheetData>
    <row r="1" spans="1:1" ht="32" thickBot="1" x14ac:dyDescent="0.25">
      <c r="A1" s="11" t="s">
        <v>348</v>
      </c>
    </row>
    <row r="2" spans="1:1" ht="22" thickBot="1" x14ac:dyDescent="0.25">
      <c r="A2" s="12" t="s">
        <v>349</v>
      </c>
    </row>
    <row r="3" spans="1:1" ht="18" thickBot="1" x14ac:dyDescent="0.25">
      <c r="A3" s="44" t="s">
        <v>350</v>
      </c>
    </row>
    <row r="4" spans="1:1" ht="249" customHeight="1" thickBot="1" x14ac:dyDescent="0.25">
      <c r="A4" s="45" t="s">
        <v>351</v>
      </c>
    </row>
    <row r="5" spans="1:1" ht="22" thickBot="1" x14ac:dyDescent="0.25">
      <c r="A5" s="12" t="s">
        <v>352</v>
      </c>
    </row>
    <row r="6" spans="1:1" ht="65" thickBot="1" x14ac:dyDescent="0.25">
      <c r="A6" s="28" t="s">
        <v>353</v>
      </c>
    </row>
  </sheetData>
  <pageMargins left="0.7" right="0.7" top="0.75" bottom="0.75" header="0.3" footer="0.3"/>
  <pageSetup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T70"/>
  <sheetViews>
    <sheetView workbookViewId="0"/>
  </sheetViews>
  <sheetFormatPr baseColWidth="10" defaultColWidth="8.83203125" defaultRowHeight="15" x14ac:dyDescent="0.2"/>
  <cols>
    <col min="10" max="10" width="10" bestFit="1" customWidth="1"/>
  </cols>
  <sheetData>
    <row r="1" spans="1:20" x14ac:dyDescent="0.2">
      <c r="A1" t="s">
        <v>354</v>
      </c>
      <c r="B1" t="s">
        <v>355</v>
      </c>
      <c r="K1" t="s">
        <v>153</v>
      </c>
      <c r="L1" t="s">
        <v>356</v>
      </c>
      <c r="P1" s="385" t="s">
        <v>492</v>
      </c>
      <c r="Q1" s="386"/>
      <c r="R1" s="386"/>
      <c r="S1" s="386"/>
      <c r="T1" s="386"/>
    </row>
    <row r="2" spans="1:20" x14ac:dyDescent="0.2">
      <c r="A2">
        <v>1</v>
      </c>
      <c r="B2">
        <v>2</v>
      </c>
      <c r="C2">
        <v>3</v>
      </c>
      <c r="D2">
        <v>4</v>
      </c>
      <c r="E2">
        <v>5</v>
      </c>
      <c r="F2">
        <v>6</v>
      </c>
      <c r="G2">
        <v>7</v>
      </c>
      <c r="H2">
        <v>8</v>
      </c>
      <c r="I2">
        <v>9</v>
      </c>
      <c r="J2" t="s">
        <v>357</v>
      </c>
      <c r="K2" t="s">
        <v>152</v>
      </c>
      <c r="L2" t="s">
        <v>358</v>
      </c>
      <c r="P2" s="385" t="s">
        <v>493</v>
      </c>
      <c r="Q2" s="386"/>
      <c r="R2" s="386"/>
      <c r="S2" s="386"/>
      <c r="T2" s="386"/>
    </row>
    <row r="3" spans="1:20" x14ac:dyDescent="0.2">
      <c r="A3" t="s">
        <v>359</v>
      </c>
      <c r="L3" t="s">
        <v>360</v>
      </c>
    </row>
    <row r="4" spans="1:20" x14ac:dyDescent="0.2">
      <c r="A4" t="s">
        <v>361</v>
      </c>
      <c r="C4" t="s">
        <v>151</v>
      </c>
      <c r="E4" t="s">
        <v>354</v>
      </c>
    </row>
    <row r="5" spans="1:20" x14ac:dyDescent="0.2">
      <c r="A5" t="s">
        <v>362</v>
      </c>
      <c r="C5" t="s">
        <v>149</v>
      </c>
      <c r="E5" t="s">
        <v>363</v>
      </c>
    </row>
    <row r="6" spans="1:20" x14ac:dyDescent="0.2">
      <c r="A6" t="s">
        <v>364</v>
      </c>
      <c r="C6" t="s">
        <v>150</v>
      </c>
      <c r="K6" t="s">
        <v>365</v>
      </c>
    </row>
    <row r="7" spans="1:20" ht="19" x14ac:dyDescent="0.25">
      <c r="A7" t="s">
        <v>366</v>
      </c>
      <c r="C7" s="5" t="s">
        <v>491</v>
      </c>
      <c r="K7" t="s">
        <v>367</v>
      </c>
    </row>
    <row r="8" spans="1:20" ht="19" x14ac:dyDescent="0.25">
      <c r="A8" t="s">
        <v>368</v>
      </c>
      <c r="C8" s="5" t="s">
        <v>489</v>
      </c>
      <c r="K8" t="s">
        <v>369</v>
      </c>
    </row>
    <row r="9" spans="1:20" ht="19" x14ac:dyDescent="0.25">
      <c r="A9" t="s">
        <v>370</v>
      </c>
      <c r="C9" s="5" t="s">
        <v>490</v>
      </c>
    </row>
    <row r="10" spans="1:20" ht="19" x14ac:dyDescent="0.25">
      <c r="A10" t="s">
        <v>371</v>
      </c>
      <c r="C10" s="5" t="s">
        <v>372</v>
      </c>
    </row>
    <row r="11" spans="1:20" ht="19" x14ac:dyDescent="0.25">
      <c r="A11" t="s">
        <v>373</v>
      </c>
      <c r="C11" s="5" t="s">
        <v>374</v>
      </c>
    </row>
    <row r="12" spans="1:20" ht="19" x14ac:dyDescent="0.25">
      <c r="A12" t="s">
        <v>375</v>
      </c>
      <c r="C12" s="5" t="s">
        <v>376</v>
      </c>
    </row>
    <row r="13" spans="1:20" x14ac:dyDescent="0.2">
      <c r="A13" t="s">
        <v>375</v>
      </c>
    </row>
    <row r="14" spans="1:20" x14ac:dyDescent="0.2">
      <c r="A14" t="s">
        <v>377</v>
      </c>
    </row>
    <row r="15" spans="1:20" x14ac:dyDescent="0.2">
      <c r="A15" t="s">
        <v>378</v>
      </c>
    </row>
    <row r="16" spans="1:20" x14ac:dyDescent="0.2">
      <c r="A16" t="s">
        <v>379</v>
      </c>
    </row>
    <row r="17" spans="1:1" x14ac:dyDescent="0.2">
      <c r="A17" t="s">
        <v>380</v>
      </c>
    </row>
    <row r="18" spans="1:1" x14ac:dyDescent="0.2">
      <c r="A18" t="s">
        <v>381</v>
      </c>
    </row>
    <row r="19" spans="1:1" x14ac:dyDescent="0.2">
      <c r="A19" t="s">
        <v>382</v>
      </c>
    </row>
    <row r="20" spans="1:1" x14ac:dyDescent="0.2">
      <c r="A20" t="s">
        <v>383</v>
      </c>
    </row>
    <row r="21" spans="1:1" x14ac:dyDescent="0.2">
      <c r="A21" t="s">
        <v>384</v>
      </c>
    </row>
    <row r="22" spans="1:1" x14ac:dyDescent="0.2">
      <c r="A22" t="s">
        <v>385</v>
      </c>
    </row>
    <row r="23" spans="1:1" x14ac:dyDescent="0.2">
      <c r="A23" t="s">
        <v>386</v>
      </c>
    </row>
    <row r="24" spans="1:1" x14ac:dyDescent="0.2">
      <c r="A24" t="s">
        <v>387</v>
      </c>
    </row>
    <row r="25" spans="1:1" x14ac:dyDescent="0.2">
      <c r="A25" t="s">
        <v>388</v>
      </c>
    </row>
    <row r="26" spans="1:1" x14ac:dyDescent="0.2">
      <c r="A26" t="s">
        <v>389</v>
      </c>
    </row>
    <row r="27" spans="1:1" x14ac:dyDescent="0.2">
      <c r="A27" t="s">
        <v>390</v>
      </c>
    </row>
    <row r="28" spans="1:1" x14ac:dyDescent="0.2">
      <c r="A28" t="s">
        <v>391</v>
      </c>
    </row>
    <row r="29" spans="1:1" x14ac:dyDescent="0.2">
      <c r="A29" t="s">
        <v>392</v>
      </c>
    </row>
    <row r="30" spans="1:1" x14ac:dyDescent="0.2">
      <c r="A30" t="s">
        <v>393</v>
      </c>
    </row>
    <row r="31" spans="1:1" x14ac:dyDescent="0.2">
      <c r="A31" t="s">
        <v>394</v>
      </c>
    </row>
    <row r="32" spans="1:1" x14ac:dyDescent="0.2">
      <c r="A32" t="s">
        <v>395</v>
      </c>
    </row>
    <row r="33" spans="1:1" x14ac:dyDescent="0.2">
      <c r="A33" t="s">
        <v>396</v>
      </c>
    </row>
    <row r="34" spans="1:1" x14ac:dyDescent="0.2">
      <c r="A34" t="s">
        <v>397</v>
      </c>
    </row>
    <row r="35" spans="1:1" x14ac:dyDescent="0.2">
      <c r="A35" t="s">
        <v>398</v>
      </c>
    </row>
    <row r="36" spans="1:1" x14ac:dyDescent="0.2">
      <c r="A36" t="s">
        <v>399</v>
      </c>
    </row>
    <row r="37" spans="1:1" x14ac:dyDescent="0.2">
      <c r="A37" t="s">
        <v>400</v>
      </c>
    </row>
    <row r="38" spans="1:1" x14ac:dyDescent="0.2">
      <c r="A38" t="s">
        <v>401</v>
      </c>
    </row>
    <row r="39" spans="1:1" x14ac:dyDescent="0.2">
      <c r="A39" t="s">
        <v>402</v>
      </c>
    </row>
    <row r="40" spans="1:1" x14ac:dyDescent="0.2">
      <c r="A40" t="s">
        <v>403</v>
      </c>
    </row>
    <row r="41" spans="1:1" x14ac:dyDescent="0.2">
      <c r="A41" t="s">
        <v>404</v>
      </c>
    </row>
    <row r="42" spans="1:1" x14ac:dyDescent="0.2">
      <c r="A42" t="s">
        <v>405</v>
      </c>
    </row>
    <row r="43" spans="1:1" x14ac:dyDescent="0.2">
      <c r="A43" t="s">
        <v>406</v>
      </c>
    </row>
    <row r="44" spans="1:1" x14ac:dyDescent="0.2">
      <c r="A44" t="s">
        <v>407</v>
      </c>
    </row>
    <row r="45" spans="1:1" x14ac:dyDescent="0.2">
      <c r="A45" t="s">
        <v>408</v>
      </c>
    </row>
    <row r="46" spans="1:1" x14ac:dyDescent="0.2">
      <c r="A46" t="s">
        <v>409</v>
      </c>
    </row>
    <row r="47" spans="1:1" x14ac:dyDescent="0.2">
      <c r="A47" t="s">
        <v>410</v>
      </c>
    </row>
    <row r="48" spans="1:1" x14ac:dyDescent="0.2">
      <c r="A48" t="s">
        <v>411</v>
      </c>
    </row>
    <row r="49" spans="1:1" x14ac:dyDescent="0.2">
      <c r="A49" t="s">
        <v>412</v>
      </c>
    </row>
    <row r="50" spans="1:1" x14ac:dyDescent="0.2">
      <c r="A50" t="s">
        <v>413</v>
      </c>
    </row>
    <row r="51" spans="1:1" x14ac:dyDescent="0.2">
      <c r="A51" t="s">
        <v>414</v>
      </c>
    </row>
    <row r="52" spans="1:1" x14ac:dyDescent="0.2">
      <c r="A52" t="s">
        <v>415</v>
      </c>
    </row>
    <row r="53" spans="1:1" x14ac:dyDescent="0.2">
      <c r="A53" t="s">
        <v>416</v>
      </c>
    </row>
    <row r="54" spans="1:1" x14ac:dyDescent="0.2">
      <c r="A54" t="s">
        <v>417</v>
      </c>
    </row>
    <row r="55" spans="1:1" x14ac:dyDescent="0.2">
      <c r="A55" t="s">
        <v>418</v>
      </c>
    </row>
    <row r="56" spans="1:1" x14ac:dyDescent="0.2">
      <c r="A56" t="s">
        <v>419</v>
      </c>
    </row>
    <row r="57" spans="1:1" x14ac:dyDescent="0.2">
      <c r="A57" t="s">
        <v>420</v>
      </c>
    </row>
    <row r="58" spans="1:1" x14ac:dyDescent="0.2">
      <c r="A58" t="s">
        <v>421</v>
      </c>
    </row>
    <row r="59" spans="1:1" x14ac:dyDescent="0.2">
      <c r="A59" t="s">
        <v>422</v>
      </c>
    </row>
    <row r="60" spans="1:1" x14ac:dyDescent="0.2">
      <c r="A60" t="s">
        <v>423</v>
      </c>
    </row>
    <row r="61" spans="1:1" x14ac:dyDescent="0.2">
      <c r="A61" t="s">
        <v>424</v>
      </c>
    </row>
    <row r="62" spans="1:1" x14ac:dyDescent="0.2">
      <c r="A62" t="s">
        <v>425</v>
      </c>
    </row>
    <row r="63" spans="1:1" x14ac:dyDescent="0.2">
      <c r="A63" t="s">
        <v>426</v>
      </c>
    </row>
    <row r="64" spans="1:1" x14ac:dyDescent="0.2">
      <c r="A64" t="s">
        <v>427</v>
      </c>
    </row>
    <row r="65" spans="1:1" x14ac:dyDescent="0.2">
      <c r="A65" t="s">
        <v>428</v>
      </c>
    </row>
    <row r="66" spans="1:1" x14ac:dyDescent="0.2">
      <c r="A66" t="s">
        <v>429</v>
      </c>
    </row>
    <row r="67" spans="1:1" x14ac:dyDescent="0.2">
      <c r="A67" t="s">
        <v>430</v>
      </c>
    </row>
    <row r="68" spans="1:1" x14ac:dyDescent="0.2">
      <c r="A68" t="s">
        <v>431</v>
      </c>
    </row>
    <row r="69" spans="1:1" x14ac:dyDescent="0.2">
      <c r="A69" t="s">
        <v>432</v>
      </c>
    </row>
    <row r="70" spans="1:1" x14ac:dyDescent="0.2">
      <c r="A70" t="s">
        <v>433</v>
      </c>
    </row>
  </sheetData>
  <sheetProtection sheet="1" objects="1" scenarios="1"/>
  <sortState xmlns:xlrd2="http://schemas.microsoft.com/office/spreadsheetml/2017/richdata2" ref="A3:A70">
    <sortCondition ref="A3:A70"/>
  </sortState>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7E2B3-A206-4033-B9D3-ED2738C13EFA}">
  <sheetPr>
    <tabColor theme="1"/>
  </sheetPr>
  <dimension ref="A1:G1"/>
  <sheetViews>
    <sheetView workbookViewId="0">
      <selection activeCell="G6" sqref="G6"/>
    </sheetView>
  </sheetViews>
  <sheetFormatPr baseColWidth="10" defaultColWidth="8.83203125" defaultRowHeight="15" x14ac:dyDescent="0.2"/>
  <cols>
    <col min="1" max="1" width="9.83203125" style="52" bestFit="1" customWidth="1"/>
  </cols>
  <sheetData>
    <row r="1" spans="1:7" x14ac:dyDescent="0.2">
      <c r="A1" s="52">
        <v>45700</v>
      </c>
      <c r="B1" t="s">
        <v>434</v>
      </c>
      <c r="G1" t="s">
        <v>435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64456-1AF3-4187-99C1-641B857A9BF0}">
  <sheetPr>
    <tabColor theme="9" tint="-0.249977111117893"/>
    <pageSetUpPr fitToPage="1"/>
  </sheetPr>
  <dimension ref="A1:B51"/>
  <sheetViews>
    <sheetView showGridLines="0" zoomScale="75" zoomScaleNormal="75" workbookViewId="0">
      <selection activeCell="A2" sqref="A2"/>
    </sheetView>
  </sheetViews>
  <sheetFormatPr baseColWidth="10" defaultColWidth="8.83203125" defaultRowHeight="15" x14ac:dyDescent="0.2"/>
  <cols>
    <col min="1" max="1" width="17" bestFit="1" customWidth="1"/>
    <col min="2" max="2" width="152.1640625" customWidth="1"/>
  </cols>
  <sheetData>
    <row r="1" spans="1:2" ht="32" thickBot="1" x14ac:dyDescent="0.25">
      <c r="B1" s="54" t="s">
        <v>38</v>
      </c>
    </row>
    <row r="2" spans="1:2" ht="22" thickBot="1" x14ac:dyDescent="0.25">
      <c r="A2" s="135" t="s">
        <v>39</v>
      </c>
      <c r="B2" s="63" t="s">
        <v>506</v>
      </c>
    </row>
    <row r="3" spans="1:2" ht="75" customHeight="1" thickBot="1" x14ac:dyDescent="0.25">
      <c r="A3" s="136">
        <v>1</v>
      </c>
      <c r="B3" s="68" t="s">
        <v>459</v>
      </c>
    </row>
    <row r="4" spans="1:2" ht="75" customHeight="1" thickBot="1" x14ac:dyDescent="0.25">
      <c r="A4" s="136"/>
      <c r="B4" s="118" t="s">
        <v>40</v>
      </c>
    </row>
    <row r="5" spans="1:2" ht="75" customHeight="1" thickBot="1" x14ac:dyDescent="0.25">
      <c r="A5" s="136">
        <v>2</v>
      </c>
      <c r="B5" s="68" t="s">
        <v>41</v>
      </c>
    </row>
    <row r="6" spans="1:2" ht="150" customHeight="1" thickBot="1" x14ac:dyDescent="0.25">
      <c r="A6" s="136"/>
      <c r="B6" s="118" t="s">
        <v>42</v>
      </c>
    </row>
    <row r="7" spans="1:2" ht="75" customHeight="1" thickBot="1" x14ac:dyDescent="0.25">
      <c r="A7" s="136">
        <v>3</v>
      </c>
      <c r="B7" s="150" t="s">
        <v>43</v>
      </c>
    </row>
    <row r="8" spans="1:2" ht="75" customHeight="1" thickBot="1" x14ac:dyDescent="0.25">
      <c r="A8" s="136"/>
      <c r="B8" s="152" t="s">
        <v>44</v>
      </c>
    </row>
    <row r="9" spans="1:2" ht="75" customHeight="1" thickBot="1" x14ac:dyDescent="0.25">
      <c r="A9" s="136">
        <v>4</v>
      </c>
      <c r="B9" s="71" t="s">
        <v>45</v>
      </c>
    </row>
    <row r="10" spans="1:2" ht="75" customHeight="1" thickBot="1" x14ac:dyDescent="0.25">
      <c r="A10" s="136"/>
      <c r="B10" s="117" t="s">
        <v>46</v>
      </c>
    </row>
    <row r="11" spans="1:2" ht="75" customHeight="1" thickBot="1" x14ac:dyDescent="0.25">
      <c r="A11" s="136">
        <v>5</v>
      </c>
      <c r="B11" s="71" t="s">
        <v>494</v>
      </c>
    </row>
    <row r="12" spans="1:2" ht="75" customHeight="1" thickBot="1" x14ac:dyDescent="0.25">
      <c r="A12" s="136"/>
      <c r="B12" s="117" t="s">
        <v>47</v>
      </c>
    </row>
    <row r="13" spans="1:2" ht="75" customHeight="1" thickBot="1" x14ac:dyDescent="0.25">
      <c r="A13" s="136">
        <v>6</v>
      </c>
      <c r="B13" s="151" t="s">
        <v>48</v>
      </c>
    </row>
    <row r="14" spans="1:2" ht="96.75" customHeight="1" thickBot="1" x14ac:dyDescent="0.25">
      <c r="A14" s="136"/>
      <c r="B14" s="117" t="s">
        <v>499</v>
      </c>
    </row>
    <row r="15" spans="1:2" ht="75" customHeight="1" thickBot="1" x14ac:dyDescent="0.25">
      <c r="A15" s="136">
        <v>7</v>
      </c>
      <c r="B15" s="71" t="s">
        <v>49</v>
      </c>
    </row>
    <row r="16" spans="1:2" ht="75" customHeight="1" thickBot="1" x14ac:dyDescent="0.25">
      <c r="A16" s="136"/>
      <c r="B16" s="117" t="s">
        <v>50</v>
      </c>
    </row>
    <row r="17" spans="1:2" ht="75" customHeight="1" thickBot="1" x14ac:dyDescent="0.25">
      <c r="A17" s="136">
        <v>8</v>
      </c>
      <c r="B17" s="71" t="s">
        <v>51</v>
      </c>
    </row>
    <row r="18" spans="1:2" ht="75" customHeight="1" thickBot="1" x14ac:dyDescent="0.25">
      <c r="A18" s="136"/>
      <c r="B18" s="117" t="s">
        <v>440</v>
      </c>
    </row>
    <row r="19" spans="1:2" ht="75" customHeight="1" thickBot="1" x14ac:dyDescent="0.25">
      <c r="A19" s="136">
        <v>9</v>
      </c>
      <c r="B19" s="151" t="s">
        <v>52</v>
      </c>
    </row>
    <row r="20" spans="1:2" ht="75" customHeight="1" thickBot="1" x14ac:dyDescent="0.25">
      <c r="A20" s="138"/>
      <c r="B20" s="118" t="s">
        <v>53</v>
      </c>
    </row>
    <row r="21" spans="1:2" ht="75" customHeight="1" thickBot="1" x14ac:dyDescent="0.25">
      <c r="A21" s="136">
        <v>10</v>
      </c>
      <c r="B21" s="68" t="s">
        <v>54</v>
      </c>
    </row>
    <row r="22" spans="1:2" ht="75" customHeight="1" thickBot="1" x14ac:dyDescent="0.25">
      <c r="A22" s="138"/>
      <c r="B22" s="153" t="s">
        <v>55</v>
      </c>
    </row>
    <row r="23" spans="1:2" ht="75" customHeight="1" thickBot="1" x14ac:dyDescent="0.25">
      <c r="A23" s="136">
        <v>11</v>
      </c>
      <c r="B23" s="39" t="s">
        <v>56</v>
      </c>
    </row>
    <row r="24" spans="1:2" ht="75" customHeight="1" thickBot="1" x14ac:dyDescent="0.25">
      <c r="A24" s="138"/>
      <c r="B24" s="153" t="s">
        <v>57</v>
      </c>
    </row>
    <row r="25" spans="1:2" ht="75" customHeight="1" thickBot="1" x14ac:dyDescent="0.25">
      <c r="A25" s="136">
        <v>12</v>
      </c>
      <c r="B25" s="39" t="s">
        <v>58</v>
      </c>
    </row>
    <row r="26" spans="1:2" ht="75" customHeight="1" thickBot="1" x14ac:dyDescent="0.25">
      <c r="A26" s="138"/>
      <c r="B26" s="153" t="s">
        <v>59</v>
      </c>
    </row>
    <row r="27" spans="1:2" ht="75" customHeight="1" thickBot="1" x14ac:dyDescent="0.25">
      <c r="A27" s="136">
        <v>13</v>
      </c>
      <c r="B27" s="39" t="s">
        <v>60</v>
      </c>
    </row>
    <row r="28" spans="1:2" ht="75" customHeight="1" x14ac:dyDescent="0.2">
      <c r="A28" s="136"/>
      <c r="B28" s="153" t="s">
        <v>61</v>
      </c>
    </row>
    <row r="29" spans="1:2" ht="75" customHeight="1" thickBot="1" x14ac:dyDescent="0.25">
      <c r="A29" s="136">
        <v>14</v>
      </c>
      <c r="B29" s="39" t="s">
        <v>62</v>
      </c>
    </row>
    <row r="30" spans="1:2" ht="75" customHeight="1" thickBot="1" x14ac:dyDescent="0.25">
      <c r="A30" s="136"/>
      <c r="B30" s="153" t="s">
        <v>63</v>
      </c>
    </row>
    <row r="31" spans="1:2" ht="75" customHeight="1" thickBot="1" x14ac:dyDescent="0.25">
      <c r="A31" s="136">
        <v>15</v>
      </c>
      <c r="B31" s="39" t="s">
        <v>64</v>
      </c>
    </row>
    <row r="32" spans="1:2" ht="75" customHeight="1" thickBot="1" x14ac:dyDescent="0.25">
      <c r="A32" s="136"/>
      <c r="B32" s="153" t="s">
        <v>437</v>
      </c>
    </row>
    <row r="33" spans="1:2" ht="75" customHeight="1" thickBot="1" x14ac:dyDescent="0.25">
      <c r="A33" s="136"/>
      <c r="B33" s="154" t="s">
        <v>65</v>
      </c>
    </row>
    <row r="34" spans="1:2" ht="75" customHeight="1" thickBot="1" x14ac:dyDescent="0.25">
      <c r="A34" s="136">
        <v>16</v>
      </c>
      <c r="B34" s="159" t="s">
        <v>66</v>
      </c>
    </row>
    <row r="35" spans="1:2" ht="75" customHeight="1" thickBot="1" x14ac:dyDescent="0.25">
      <c r="A35" s="136"/>
      <c r="B35" s="155" t="s">
        <v>67</v>
      </c>
    </row>
    <row r="36" spans="1:2" ht="75" customHeight="1" thickBot="1" x14ac:dyDescent="0.25">
      <c r="A36" s="138"/>
      <c r="B36" s="156" t="s">
        <v>68</v>
      </c>
    </row>
    <row r="37" spans="1:2" ht="50" customHeight="1" thickBot="1" x14ac:dyDescent="0.25">
      <c r="A37" s="136">
        <v>17</v>
      </c>
      <c r="B37" s="137" t="s">
        <v>69</v>
      </c>
    </row>
    <row r="38" spans="1:2" ht="125" customHeight="1" thickBot="1" x14ac:dyDescent="0.25">
      <c r="A38" s="136"/>
      <c r="B38" s="118" t="s">
        <v>530</v>
      </c>
    </row>
    <row r="39" spans="1:2" ht="35" customHeight="1" thickBot="1" x14ac:dyDescent="0.25">
      <c r="A39" s="136"/>
      <c r="B39" s="154" t="s">
        <v>70</v>
      </c>
    </row>
    <row r="40" spans="1:2" ht="75" customHeight="1" thickBot="1" x14ac:dyDescent="0.25">
      <c r="A40" s="136">
        <v>18</v>
      </c>
      <c r="B40" s="137" t="s">
        <v>71</v>
      </c>
    </row>
    <row r="41" spans="1:2" ht="75" customHeight="1" thickBot="1" x14ac:dyDescent="0.25">
      <c r="A41" s="136"/>
      <c r="B41" s="118" t="s">
        <v>460</v>
      </c>
    </row>
    <row r="42" spans="1:2" ht="75" customHeight="1" thickBot="1" x14ac:dyDescent="0.25">
      <c r="A42" s="136">
        <v>19</v>
      </c>
      <c r="B42" s="72" t="s">
        <v>72</v>
      </c>
    </row>
    <row r="43" spans="1:2" ht="75" customHeight="1" thickBot="1" x14ac:dyDescent="0.25">
      <c r="A43" s="136"/>
      <c r="B43" s="118" t="s">
        <v>73</v>
      </c>
    </row>
    <row r="44" spans="1:2" ht="50" customHeight="1" thickBot="1" x14ac:dyDescent="0.25">
      <c r="A44" s="160">
        <v>20</v>
      </c>
      <c r="B44" s="161" t="s">
        <v>74</v>
      </c>
    </row>
    <row r="45" spans="1:2" ht="45" customHeight="1" thickBot="1" x14ac:dyDescent="0.25">
      <c r="A45" s="138"/>
      <c r="B45" s="212" t="s">
        <v>442</v>
      </c>
    </row>
    <row r="46" spans="1:2" ht="69.75" customHeight="1" thickBot="1" x14ac:dyDescent="0.25">
      <c r="A46" s="138"/>
      <c r="B46" s="261" t="s">
        <v>75</v>
      </c>
    </row>
    <row r="47" spans="1:2" ht="16" thickBot="1" x14ac:dyDescent="0.25">
      <c r="A47" s="262">
        <v>21</v>
      </c>
      <c r="B47" s="138" t="s">
        <v>76</v>
      </c>
    </row>
    <row r="48" spans="1:2" ht="16" thickBot="1" x14ac:dyDescent="0.25">
      <c r="A48" s="42"/>
      <c r="B48" s="263" t="s">
        <v>77</v>
      </c>
    </row>
    <row r="49" spans="1:2" ht="16" thickBot="1" x14ac:dyDescent="0.25">
      <c r="A49" s="42"/>
      <c r="B49" s="264" t="s">
        <v>78</v>
      </c>
    </row>
    <row r="50" spans="1:2" ht="16" thickBot="1" x14ac:dyDescent="0.25">
      <c r="A50" s="42"/>
      <c r="B50" s="264" t="s">
        <v>79</v>
      </c>
    </row>
    <row r="51" spans="1:2" ht="16" thickBot="1" x14ac:dyDescent="0.25">
      <c r="A51" s="42"/>
      <c r="B51" s="264" t="s">
        <v>80</v>
      </c>
    </row>
  </sheetData>
  <hyperlinks>
    <hyperlink ref="B33" r:id="rId1" xr:uid="{D20839F4-DD47-44BD-8FD8-01DA23CC66AF}"/>
    <hyperlink ref="B36" r:id="rId2" xr:uid="{FD7465C0-900F-4A57-9C0B-C4447F447FC1}"/>
    <hyperlink ref="B39" r:id="rId3" xr:uid="{F80BA6D1-3764-4263-B44A-CB0512A3716A}"/>
    <hyperlink ref="B46" r:id="rId4" xr:uid="{4836FD13-383B-419E-9D19-8F0CD2145DF9}"/>
    <hyperlink ref="B49" r:id="rId5" xr:uid="{24BF7B1A-23D8-4332-935D-4DF0B2F4CDC6}"/>
    <hyperlink ref="B50" r:id="rId6" xr:uid="{F1A0000A-159C-4003-ADAF-E0E32400B0D7}"/>
    <hyperlink ref="B51" r:id="rId7" xr:uid="{0A4F7D82-259A-4BFD-A933-DA5995DEA290}"/>
  </hyperlinks>
  <pageMargins left="0.25" right="0.25" top="0.75" bottom="0.75" header="0.3" footer="0.3"/>
  <pageSetup scale="79" fitToHeight="0" orientation="landscape"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F8C41-54FE-4B0F-A6C0-3AE8ABE1661C}">
  <sheetPr>
    <tabColor theme="9" tint="-0.249977111117893"/>
    <pageSetUpPr fitToPage="1"/>
  </sheetPr>
  <dimension ref="A1:A16"/>
  <sheetViews>
    <sheetView workbookViewId="0">
      <selection activeCell="A2" sqref="A2"/>
    </sheetView>
  </sheetViews>
  <sheetFormatPr baseColWidth="10" defaultColWidth="8.83203125" defaultRowHeight="15" x14ac:dyDescent="0.2"/>
  <cols>
    <col min="1" max="1" width="136" bestFit="1" customWidth="1"/>
  </cols>
  <sheetData>
    <row r="1" spans="1:1" ht="64" x14ac:dyDescent="0.35">
      <c r="A1" s="29" t="s">
        <v>81</v>
      </c>
    </row>
    <row r="2" spans="1:1" ht="36.75" customHeight="1" x14ac:dyDescent="0.2">
      <c r="A2" s="73" t="s">
        <v>82</v>
      </c>
    </row>
    <row r="3" spans="1:1" ht="32.25" customHeight="1" x14ac:dyDescent="0.2">
      <c r="A3" s="36" t="s">
        <v>83</v>
      </c>
    </row>
    <row r="4" spans="1:1" ht="36.75" customHeight="1" x14ac:dyDescent="0.2">
      <c r="A4" s="36" t="s">
        <v>84</v>
      </c>
    </row>
    <row r="5" spans="1:1" ht="367.5" customHeight="1" x14ac:dyDescent="0.2">
      <c r="A5" s="36" t="s">
        <v>85</v>
      </c>
    </row>
    <row r="6" spans="1:1" ht="83.25" customHeight="1" x14ac:dyDescent="0.2">
      <c r="A6" s="36" t="s">
        <v>86</v>
      </c>
    </row>
    <row r="7" spans="1:1" ht="54" customHeight="1" x14ac:dyDescent="0.2"/>
    <row r="8" spans="1:1" ht="30" customHeight="1" x14ac:dyDescent="0.2"/>
    <row r="9" spans="1:1" ht="60" customHeight="1" x14ac:dyDescent="0.2"/>
    <row r="10" spans="1:1" ht="345" customHeight="1" x14ac:dyDescent="0.2"/>
    <row r="11" spans="1:1" ht="85.5" customHeight="1" x14ac:dyDescent="0.2"/>
    <row r="12" spans="1:1" ht="78.75" customHeight="1" x14ac:dyDescent="0.2"/>
    <row r="13" spans="1:1" ht="409.5" customHeight="1" x14ac:dyDescent="0.2"/>
    <row r="14" spans="1:1" ht="409.5" customHeight="1" x14ac:dyDescent="0.2"/>
    <row r="15" spans="1:1" ht="409.5" customHeight="1" x14ac:dyDescent="0.2"/>
    <row r="16" spans="1:1" ht="409.5" customHeight="1" x14ac:dyDescent="0.2"/>
  </sheetData>
  <pageMargins left="0.7" right="0.7" top="0.75" bottom="0.75" header="0.3" footer="0.3"/>
  <pageSetup scale="99" fitToHeight="0" orientation="landscape" horizontalDpi="1200" verticalDpi="1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35EFD-03E4-4AB8-A214-B8C7304FAE78}">
  <sheetPr>
    <tabColor theme="9" tint="-0.249977111117893"/>
    <pageSetUpPr fitToPage="1"/>
  </sheetPr>
  <dimension ref="A1:A27"/>
  <sheetViews>
    <sheetView showGridLines="0" zoomScale="75" zoomScaleNormal="75" workbookViewId="0">
      <selection activeCell="A8" sqref="A8"/>
    </sheetView>
  </sheetViews>
  <sheetFormatPr baseColWidth="10" defaultColWidth="8.83203125" defaultRowHeight="15" x14ac:dyDescent="0.2"/>
  <cols>
    <col min="1" max="1" width="152.1640625" customWidth="1"/>
  </cols>
  <sheetData>
    <row r="1" spans="1:1" ht="32" thickBot="1" x14ac:dyDescent="0.25">
      <c r="A1" s="54" t="s">
        <v>87</v>
      </c>
    </row>
    <row r="2" spans="1:1" ht="22" thickBot="1" x14ac:dyDescent="0.25">
      <c r="A2" s="63" t="s">
        <v>88</v>
      </c>
    </row>
    <row r="3" spans="1:1" ht="17" thickBot="1" x14ac:dyDescent="0.25">
      <c r="A3" s="58" t="s">
        <v>89</v>
      </c>
    </row>
    <row r="4" spans="1:1" ht="100" customHeight="1" thickBot="1" x14ac:dyDescent="0.25">
      <c r="A4" s="60" t="s">
        <v>90</v>
      </c>
    </row>
    <row r="5" spans="1:1" ht="22" thickBot="1" x14ac:dyDescent="0.25">
      <c r="A5" s="63" t="s">
        <v>91</v>
      </c>
    </row>
    <row r="6" spans="1:1" ht="24" customHeight="1" thickBot="1" x14ac:dyDescent="0.25">
      <c r="A6" s="60" t="s">
        <v>92</v>
      </c>
    </row>
    <row r="7" spans="1:1" ht="30" customHeight="1" thickBot="1" x14ac:dyDescent="0.25">
      <c r="A7" s="60" t="s">
        <v>93</v>
      </c>
    </row>
    <row r="8" spans="1:1" ht="22" thickBot="1" x14ac:dyDescent="0.25">
      <c r="A8" s="63" t="s">
        <v>94</v>
      </c>
    </row>
    <row r="9" spans="1:1" ht="39" customHeight="1" thickBot="1" x14ac:dyDescent="0.25">
      <c r="A9" s="60" t="s">
        <v>95</v>
      </c>
    </row>
    <row r="10" spans="1:1" ht="25.5" customHeight="1" thickBot="1" x14ac:dyDescent="0.25">
      <c r="A10" s="60" t="s">
        <v>96</v>
      </c>
    </row>
    <row r="11" spans="1:1" ht="156" customHeight="1" thickBot="1" x14ac:dyDescent="0.25">
      <c r="A11" s="38" t="s">
        <v>97</v>
      </c>
    </row>
    <row r="12" spans="1:1" ht="199.5" customHeight="1" thickBot="1" x14ac:dyDescent="0.25">
      <c r="A12" s="39" t="s">
        <v>98</v>
      </c>
    </row>
    <row r="13" spans="1:1" ht="155.25" customHeight="1" thickBot="1" x14ac:dyDescent="0.25">
      <c r="A13" s="39" t="s">
        <v>531</v>
      </c>
    </row>
    <row r="14" spans="1:1" ht="290.25" customHeight="1" thickBot="1" x14ac:dyDescent="0.25">
      <c r="A14" s="39" t="s">
        <v>99</v>
      </c>
    </row>
    <row r="15" spans="1:1" ht="112.5" customHeight="1" thickBot="1" x14ac:dyDescent="0.25">
      <c r="A15" s="40" t="s">
        <v>100</v>
      </c>
    </row>
    <row r="16" spans="1:1" ht="24.75" customHeight="1" thickBot="1" x14ac:dyDescent="0.25">
      <c r="A16" s="40" t="s">
        <v>101</v>
      </c>
    </row>
    <row r="17" spans="1:1" ht="21.75" customHeight="1" thickBot="1" x14ac:dyDescent="0.25">
      <c r="A17" s="41" t="s">
        <v>102</v>
      </c>
    </row>
    <row r="18" spans="1:1" ht="19.5" customHeight="1" thickBot="1" x14ac:dyDescent="0.25">
      <c r="A18" s="40" t="s">
        <v>103</v>
      </c>
    </row>
    <row r="19" spans="1:1" ht="27.75" customHeight="1" thickBot="1" x14ac:dyDescent="0.25">
      <c r="A19" s="41" t="s">
        <v>104</v>
      </c>
    </row>
    <row r="20" spans="1:1" ht="231.5" customHeight="1" x14ac:dyDescent="0.2">
      <c r="A20" s="326" t="s">
        <v>477</v>
      </c>
    </row>
    <row r="21" spans="1:1" ht="90" customHeight="1" x14ac:dyDescent="0.2"/>
    <row r="22" spans="1:1" ht="114" customHeight="1" x14ac:dyDescent="0.2"/>
    <row r="24" spans="1:1" ht="54.75" customHeight="1" x14ac:dyDescent="0.2"/>
    <row r="26" spans="1:1" ht="45" customHeight="1" x14ac:dyDescent="0.2"/>
    <row r="27" spans="1:1" ht="69.75" customHeight="1" x14ac:dyDescent="0.2"/>
  </sheetData>
  <phoneticPr fontId="33" type="noConversion"/>
  <hyperlinks>
    <hyperlink ref="A19" r:id="rId1" xr:uid="{1E914079-8A0D-4CA8-A8B1-D893AF009552}"/>
    <hyperlink ref="A17" r:id="rId2" xr:uid="{93D23E47-23EE-4B0D-8A8D-F6C838E0CEBD}"/>
  </hyperlinks>
  <pageMargins left="0.25" right="0.25" top="0.75" bottom="0.75" header="0.3" footer="0.3"/>
  <pageSetup scale="99" fitToHeight="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C42"/>
  <sheetViews>
    <sheetView showGridLines="0" zoomScale="75" zoomScaleNormal="75" workbookViewId="0">
      <selection activeCell="A5" sqref="A5"/>
    </sheetView>
  </sheetViews>
  <sheetFormatPr baseColWidth="10" defaultColWidth="8.83203125" defaultRowHeight="15" x14ac:dyDescent="0.2"/>
  <cols>
    <col min="1" max="1" width="128.1640625" customWidth="1"/>
  </cols>
  <sheetData>
    <row r="1" spans="1:1" ht="32" thickBot="1" x14ac:dyDescent="0.25">
      <c r="A1" s="62" t="s">
        <v>105</v>
      </c>
    </row>
    <row r="2" spans="1:1" ht="28.5" customHeight="1" thickBot="1" x14ac:dyDescent="0.25">
      <c r="A2" s="63" t="s">
        <v>88</v>
      </c>
    </row>
    <row r="3" spans="1:1" ht="24" customHeight="1" thickBot="1" x14ac:dyDescent="0.25">
      <c r="A3" s="58" t="s">
        <v>89</v>
      </c>
    </row>
    <row r="4" spans="1:1" ht="69.75" customHeight="1" thickBot="1" x14ac:dyDescent="0.25">
      <c r="A4" s="60" t="s">
        <v>106</v>
      </c>
    </row>
    <row r="5" spans="1:1" ht="22" thickBot="1" x14ac:dyDescent="0.25">
      <c r="A5" s="63" t="s">
        <v>107</v>
      </c>
    </row>
    <row r="6" spans="1:1" s="139" customFormat="1" ht="50" customHeight="1" thickBot="1" x14ac:dyDescent="0.25">
      <c r="A6" s="58" t="s">
        <v>108</v>
      </c>
    </row>
    <row r="7" spans="1:1" s="139" customFormat="1" ht="50" customHeight="1" thickBot="1" x14ac:dyDescent="0.25">
      <c r="A7" s="60" t="s">
        <v>109</v>
      </c>
    </row>
    <row r="8" spans="1:1" s="139" customFormat="1" ht="50" customHeight="1" thickBot="1" x14ac:dyDescent="0.25">
      <c r="A8" s="58" t="s">
        <v>110</v>
      </c>
    </row>
    <row r="9" spans="1:1" s="139" customFormat="1" ht="50" customHeight="1" thickBot="1" x14ac:dyDescent="0.25">
      <c r="A9" s="60" t="s">
        <v>111</v>
      </c>
    </row>
    <row r="10" spans="1:1" s="139" customFormat="1" ht="50" customHeight="1" thickBot="1" x14ac:dyDescent="0.25">
      <c r="A10" s="60" t="s">
        <v>112</v>
      </c>
    </row>
    <row r="11" spans="1:1" s="139" customFormat="1" ht="60.75" customHeight="1" thickBot="1" x14ac:dyDescent="0.25">
      <c r="A11" s="60" t="s">
        <v>113</v>
      </c>
    </row>
    <row r="12" spans="1:1" s="139" customFormat="1" ht="56.25" customHeight="1" thickBot="1" x14ac:dyDescent="0.25">
      <c r="A12" s="60" t="s">
        <v>114</v>
      </c>
    </row>
    <row r="13" spans="1:1" ht="75" customHeight="1" thickBot="1" x14ac:dyDescent="0.25">
      <c r="A13" s="140" t="s">
        <v>115</v>
      </c>
    </row>
    <row r="14" spans="1:1" ht="75" customHeight="1" x14ac:dyDescent="0.2">
      <c r="A14" s="140" t="s">
        <v>116</v>
      </c>
    </row>
    <row r="15" spans="1:1" ht="75" customHeight="1" thickBot="1" x14ac:dyDescent="0.25">
      <c r="A15" s="140" t="s">
        <v>117</v>
      </c>
    </row>
    <row r="16" spans="1:1" ht="75" customHeight="1" x14ac:dyDescent="0.2">
      <c r="A16" s="140" t="s">
        <v>118</v>
      </c>
    </row>
    <row r="17" spans="1:1" ht="114.75" customHeight="1" x14ac:dyDescent="0.2">
      <c r="A17" s="140" t="s">
        <v>119</v>
      </c>
    </row>
    <row r="18" spans="1:1" ht="25" customHeight="1" thickBot="1" x14ac:dyDescent="0.25">
      <c r="A18" s="63" t="s">
        <v>120</v>
      </c>
    </row>
    <row r="19" spans="1:1" ht="75" customHeight="1" thickBot="1" x14ac:dyDescent="0.25">
      <c r="A19" s="38" t="s">
        <v>121</v>
      </c>
    </row>
    <row r="20" spans="1:1" ht="75" customHeight="1" x14ac:dyDescent="0.2">
      <c r="A20" s="38" t="s">
        <v>122</v>
      </c>
    </row>
    <row r="21" spans="1:1" ht="75" customHeight="1" thickBot="1" x14ac:dyDescent="0.25">
      <c r="A21" s="38" t="s">
        <v>123</v>
      </c>
    </row>
    <row r="22" spans="1:1" ht="88.5" customHeight="1" thickBot="1" x14ac:dyDescent="0.25">
      <c r="A22" s="38" t="s">
        <v>124</v>
      </c>
    </row>
    <row r="23" spans="1:1" ht="67.5" customHeight="1" thickBot="1" x14ac:dyDescent="0.25">
      <c r="A23" s="38" t="s">
        <v>125</v>
      </c>
    </row>
    <row r="24" spans="1:1" ht="81" customHeight="1" thickBot="1" x14ac:dyDescent="0.25">
      <c r="A24" s="38" t="s">
        <v>126</v>
      </c>
    </row>
    <row r="25" spans="1:1" ht="55.5" customHeight="1" thickBot="1" x14ac:dyDescent="0.25">
      <c r="A25" s="38" t="s">
        <v>127</v>
      </c>
    </row>
    <row r="26" spans="1:1" ht="50.25" customHeight="1" thickBot="1" x14ac:dyDescent="0.25">
      <c r="A26" s="38" t="s">
        <v>128</v>
      </c>
    </row>
    <row r="27" spans="1:1" ht="22" thickBot="1" x14ac:dyDescent="0.25">
      <c r="A27" s="63" t="s">
        <v>129</v>
      </c>
    </row>
    <row r="28" spans="1:1" ht="18" thickBot="1" x14ac:dyDescent="0.25">
      <c r="A28" s="38" t="s">
        <v>130</v>
      </c>
    </row>
    <row r="29" spans="1:1" ht="18" thickBot="1" x14ac:dyDescent="0.25">
      <c r="A29" s="38" t="s">
        <v>131</v>
      </c>
    </row>
    <row r="30" spans="1:1" ht="40" customHeight="1" thickBot="1" x14ac:dyDescent="0.25">
      <c r="A30" s="60" t="s">
        <v>132</v>
      </c>
    </row>
    <row r="31" spans="1:1" ht="75" customHeight="1" thickBot="1" x14ac:dyDescent="0.25">
      <c r="A31" s="60" t="s">
        <v>133</v>
      </c>
    </row>
    <row r="32" spans="1:1" ht="22" thickBot="1" x14ac:dyDescent="0.25">
      <c r="A32" s="63" t="s">
        <v>134</v>
      </c>
    </row>
    <row r="33" spans="1:3" ht="75" customHeight="1" thickBot="1" x14ac:dyDescent="0.25">
      <c r="A33" s="60" t="s">
        <v>135</v>
      </c>
    </row>
    <row r="34" spans="1:3" ht="75" customHeight="1" thickBot="1" x14ac:dyDescent="0.25">
      <c r="A34" s="60" t="s">
        <v>136</v>
      </c>
    </row>
    <row r="35" spans="1:3" ht="75" customHeight="1" thickBot="1" x14ac:dyDescent="0.25">
      <c r="A35" s="60" t="s">
        <v>137</v>
      </c>
    </row>
    <row r="36" spans="1:3" ht="75" customHeight="1" thickBot="1" x14ac:dyDescent="0.25">
      <c r="A36" s="60" t="s">
        <v>138</v>
      </c>
    </row>
    <row r="37" spans="1:3" ht="75" customHeight="1" thickBot="1" x14ac:dyDescent="0.25">
      <c r="A37" s="60" t="s">
        <v>139</v>
      </c>
    </row>
    <row r="38" spans="1:3" ht="75" customHeight="1" thickBot="1" x14ac:dyDescent="0.25">
      <c r="A38" s="60" t="s">
        <v>140</v>
      </c>
    </row>
    <row r="39" spans="1:3" ht="75" customHeight="1" thickBot="1" x14ac:dyDescent="0.25">
      <c r="A39" s="60" t="s">
        <v>141</v>
      </c>
    </row>
    <row r="40" spans="1:3" ht="75" customHeight="1" thickBot="1" x14ac:dyDescent="0.25">
      <c r="A40" s="60" t="s">
        <v>142</v>
      </c>
    </row>
    <row r="41" spans="1:3" ht="75" customHeight="1" thickBot="1" x14ac:dyDescent="0.25">
      <c r="A41" s="60" t="s">
        <v>143</v>
      </c>
    </row>
    <row r="42" spans="1:3" ht="75" customHeight="1" thickBot="1" x14ac:dyDescent="0.25">
      <c r="A42" s="60" t="s">
        <v>144</v>
      </c>
      <c r="C42" s="61"/>
    </row>
  </sheetData>
  <pageMargins left="0.25" right="0.25" top="0.75" bottom="0.7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C856-BE8B-42FB-BC8D-5AA92AEF435F}">
  <sheetPr>
    <tabColor theme="9" tint="-0.249977111117893"/>
    <pageSetUpPr fitToPage="1"/>
  </sheetPr>
  <dimension ref="A1:D25"/>
  <sheetViews>
    <sheetView showGridLines="0" zoomScale="75" zoomScaleNormal="75" workbookViewId="0">
      <selection activeCell="A17" sqref="A17"/>
    </sheetView>
  </sheetViews>
  <sheetFormatPr baseColWidth="10" defaultColWidth="8.83203125" defaultRowHeight="15" x14ac:dyDescent="0.2"/>
  <cols>
    <col min="1" max="1" width="152.1640625" customWidth="1"/>
    <col min="2" max="4" width="25.6640625" customWidth="1"/>
  </cols>
  <sheetData>
    <row r="1" spans="1:4" ht="31" x14ac:dyDescent="0.2">
      <c r="A1" s="54" t="s">
        <v>145</v>
      </c>
      <c r="B1" s="55"/>
      <c r="C1" s="55"/>
      <c r="D1" s="55"/>
    </row>
    <row r="2" spans="1:4" ht="21" x14ac:dyDescent="0.2">
      <c r="A2" s="66" t="s">
        <v>146</v>
      </c>
      <c r="B2" s="53"/>
      <c r="C2" s="53"/>
      <c r="D2" s="53"/>
    </row>
    <row r="3" spans="1:4" ht="21" x14ac:dyDescent="0.25">
      <c r="A3" s="64"/>
      <c r="B3" s="56" t="s">
        <v>147</v>
      </c>
      <c r="C3" s="53"/>
      <c r="D3" s="53"/>
    </row>
    <row r="4" spans="1:4" ht="21" x14ac:dyDescent="0.2">
      <c r="A4" s="64" t="s">
        <v>148</v>
      </c>
      <c r="B4" s="57" t="s">
        <v>149</v>
      </c>
      <c r="C4" s="57" t="s">
        <v>150</v>
      </c>
      <c r="D4" s="57" t="s">
        <v>151</v>
      </c>
    </row>
    <row r="5" spans="1:4" ht="35" customHeight="1" x14ac:dyDescent="0.2">
      <c r="A5" s="37" t="s">
        <v>461</v>
      </c>
      <c r="B5" s="57" t="s">
        <v>152</v>
      </c>
      <c r="C5" s="57" t="s">
        <v>152</v>
      </c>
      <c r="D5" s="57" t="s">
        <v>153</v>
      </c>
    </row>
    <row r="6" spans="1:4" ht="35" customHeight="1" x14ac:dyDescent="0.2">
      <c r="A6" s="37" t="s">
        <v>482</v>
      </c>
      <c r="B6" s="57" t="s">
        <v>153</v>
      </c>
      <c r="C6" s="57" t="s">
        <v>153</v>
      </c>
      <c r="D6" s="57" t="s">
        <v>152</v>
      </c>
    </row>
    <row r="7" spans="1:4" ht="35" customHeight="1" x14ac:dyDescent="0.2">
      <c r="A7" s="37" t="s">
        <v>483</v>
      </c>
      <c r="B7" s="57" t="s">
        <v>153</v>
      </c>
      <c r="C7" s="57" t="s">
        <v>152</v>
      </c>
      <c r="D7" s="57" t="s">
        <v>152</v>
      </c>
    </row>
    <row r="8" spans="1:4" ht="35" customHeight="1" x14ac:dyDescent="0.2">
      <c r="A8" s="37" t="s">
        <v>484</v>
      </c>
      <c r="B8" s="57" t="s">
        <v>153</v>
      </c>
      <c r="C8" s="57" t="s">
        <v>152</v>
      </c>
      <c r="D8" s="57" t="s">
        <v>153</v>
      </c>
    </row>
    <row r="9" spans="1:4" ht="35" customHeight="1" x14ac:dyDescent="0.2">
      <c r="A9" s="37" t="s">
        <v>485</v>
      </c>
      <c r="B9" s="57" t="s">
        <v>153</v>
      </c>
      <c r="C9" s="57" t="s">
        <v>152</v>
      </c>
      <c r="D9" s="57" t="s">
        <v>152</v>
      </c>
    </row>
    <row r="10" spans="1:4" ht="35" customHeight="1" x14ac:dyDescent="0.2">
      <c r="A10" s="37" t="s">
        <v>462</v>
      </c>
      <c r="B10" s="57" t="s">
        <v>153</v>
      </c>
      <c r="C10" s="57" t="s">
        <v>152</v>
      </c>
      <c r="D10" s="57" t="s">
        <v>152</v>
      </c>
    </row>
    <row r="11" spans="1:4" s="65" customFormat="1" ht="17" x14ac:dyDescent="0.2">
      <c r="A11" s="381" t="s">
        <v>498</v>
      </c>
      <c r="B11" s="383"/>
      <c r="C11" s="383"/>
      <c r="D11" s="383"/>
    </row>
    <row r="12" spans="1:4" s="65" customFormat="1" ht="17" x14ac:dyDescent="0.2">
      <c r="A12" s="381" t="s">
        <v>496</v>
      </c>
      <c r="B12" s="383"/>
      <c r="C12" s="383"/>
      <c r="D12" s="383"/>
    </row>
    <row r="13" spans="1:4" s="65" customFormat="1" ht="17" x14ac:dyDescent="0.2">
      <c r="A13" s="381" t="s">
        <v>497</v>
      </c>
      <c r="B13" s="383"/>
      <c r="C13" s="383"/>
      <c r="D13" s="383"/>
    </row>
    <row r="14" spans="1:4" s="65" customFormat="1" ht="16" x14ac:dyDescent="0.2">
      <c r="A14" s="381"/>
      <c r="B14" s="383"/>
      <c r="C14" s="383"/>
      <c r="D14" s="383"/>
    </row>
    <row r="15" spans="1:4" s="65" customFormat="1" ht="27" customHeight="1" x14ac:dyDescent="0.2">
      <c r="A15" s="384"/>
    </row>
    <row r="16" spans="1:4" ht="42" customHeight="1" thickBot="1" x14ac:dyDescent="0.25">
      <c r="A16" s="92"/>
    </row>
    <row r="17" spans="1:1" ht="38.25" customHeight="1" thickBot="1" x14ac:dyDescent="0.25">
      <c r="A17" s="63" t="s">
        <v>154</v>
      </c>
    </row>
    <row r="18" spans="1:1" ht="25" customHeight="1" thickBot="1" x14ac:dyDescent="0.25">
      <c r="A18" s="60" t="s">
        <v>478</v>
      </c>
    </row>
    <row r="19" spans="1:1" ht="25" customHeight="1" thickBot="1" x14ac:dyDescent="0.25">
      <c r="A19" s="58" t="s">
        <v>479</v>
      </c>
    </row>
    <row r="20" spans="1:1" ht="25" customHeight="1" thickBot="1" x14ac:dyDescent="0.25">
      <c r="A20" s="58" t="s">
        <v>480</v>
      </c>
    </row>
    <row r="21" spans="1:1" ht="25" customHeight="1" thickBot="1" x14ac:dyDescent="0.25">
      <c r="A21" s="59" t="s">
        <v>475</v>
      </c>
    </row>
    <row r="22" spans="1:1" ht="25" customHeight="1" thickBot="1" x14ac:dyDescent="0.25">
      <c r="A22" s="59" t="s">
        <v>486</v>
      </c>
    </row>
    <row r="23" spans="1:1" ht="25" customHeight="1" thickBot="1" x14ac:dyDescent="0.25">
      <c r="A23" s="67" t="s">
        <v>487</v>
      </c>
    </row>
    <row r="24" spans="1:1" ht="21.75" customHeight="1" x14ac:dyDescent="0.2">
      <c r="A24" s="142" t="s">
        <v>495</v>
      </c>
    </row>
    <row r="25" spans="1:1" ht="34" x14ac:dyDescent="0.2">
      <c r="A25" s="382" t="s">
        <v>488</v>
      </c>
    </row>
  </sheetData>
  <pageMargins left="0.25" right="0.25" top="0.75" bottom="0.75" header="0.3" footer="0.3"/>
  <pageSetup scale="6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D60"/>
  <sheetViews>
    <sheetView showGridLines="0" zoomScale="75" zoomScaleNormal="75" workbookViewId="0">
      <selection activeCell="B3" sqref="B3"/>
    </sheetView>
  </sheetViews>
  <sheetFormatPr baseColWidth="10" defaultColWidth="9.1640625" defaultRowHeight="15" x14ac:dyDescent="0.2"/>
  <cols>
    <col min="1" max="1" width="20.1640625" style="1" customWidth="1"/>
    <col min="2" max="2" width="202.6640625" style="1" customWidth="1"/>
    <col min="3" max="3" width="6" style="1" customWidth="1"/>
    <col min="4" max="16384" width="9.1640625" style="1"/>
  </cols>
  <sheetData>
    <row r="1" spans="1:4" ht="54" customHeight="1" thickBot="1" x14ac:dyDescent="0.4">
      <c r="A1" s="123" t="s">
        <v>155</v>
      </c>
      <c r="B1" s="125"/>
      <c r="C1" s="187"/>
      <c r="D1" s="7"/>
    </row>
    <row r="2" spans="1:4" ht="54" customHeight="1" thickBot="1" x14ac:dyDescent="0.25">
      <c r="A2" s="128" t="s">
        <v>156</v>
      </c>
      <c r="B2" s="127"/>
      <c r="C2" s="187"/>
      <c r="D2" s="7"/>
    </row>
    <row r="3" spans="1:4" ht="54" customHeight="1" thickBot="1" x14ac:dyDescent="0.25">
      <c r="A3" s="124" t="s">
        <v>157</v>
      </c>
      <c r="B3" s="126" t="s">
        <v>158</v>
      </c>
      <c r="C3" s="187"/>
      <c r="D3" s="7"/>
    </row>
    <row r="4" spans="1:4" ht="54" customHeight="1" thickBot="1" x14ac:dyDescent="0.25">
      <c r="A4" s="179">
        <v>1</v>
      </c>
      <c r="B4" s="378" t="s">
        <v>159</v>
      </c>
      <c r="C4" s="187"/>
      <c r="D4" s="7"/>
    </row>
    <row r="5" spans="1:4" ht="54" customHeight="1" thickBot="1" x14ac:dyDescent="0.25">
      <c r="A5" s="180"/>
      <c r="B5" s="149"/>
      <c r="C5" s="187"/>
      <c r="D5" s="7"/>
    </row>
    <row r="6" spans="1:4" ht="54" customHeight="1" thickBot="1" x14ac:dyDescent="0.25">
      <c r="A6" s="369">
        <v>2</v>
      </c>
      <c r="B6" s="379" t="s">
        <v>160</v>
      </c>
      <c r="C6" s="187"/>
      <c r="D6" s="7"/>
    </row>
    <row r="7" spans="1:4" ht="54" customHeight="1" thickBot="1" x14ac:dyDescent="0.25">
      <c r="A7" s="369"/>
      <c r="B7" s="401"/>
      <c r="C7" s="187"/>
      <c r="D7" s="7"/>
    </row>
    <row r="8" spans="1:4" ht="65" customHeight="1" thickBot="1" x14ac:dyDescent="0.25">
      <c r="A8" s="181">
        <v>3</v>
      </c>
      <c r="B8" s="60" t="s">
        <v>528</v>
      </c>
      <c r="C8" s="187"/>
      <c r="D8" s="7"/>
    </row>
    <row r="9" spans="1:4" ht="54" customHeight="1" thickBot="1" x14ac:dyDescent="0.25">
      <c r="A9" s="181"/>
      <c r="B9" s="119"/>
      <c r="C9" s="187"/>
      <c r="D9" s="7"/>
    </row>
    <row r="10" spans="1:4" ht="50" customHeight="1" thickBot="1" x14ac:dyDescent="0.25">
      <c r="A10" s="181">
        <v>4</v>
      </c>
      <c r="B10" s="60" t="s">
        <v>529</v>
      </c>
      <c r="C10" s="7"/>
      <c r="D10" s="7"/>
    </row>
    <row r="11" spans="1:4" ht="50" customHeight="1" thickBot="1" x14ac:dyDescent="0.25">
      <c r="A11" s="181"/>
      <c r="B11" s="119"/>
      <c r="C11" s="183" t="s">
        <v>161</v>
      </c>
      <c r="D11" s="7"/>
    </row>
    <row r="12" spans="1:4" ht="125" customHeight="1" thickBot="1" x14ac:dyDescent="0.25">
      <c r="A12" s="181">
        <v>5</v>
      </c>
      <c r="B12" s="60" t="s">
        <v>162</v>
      </c>
      <c r="C12" s="186"/>
      <c r="D12" s="7"/>
    </row>
    <row r="13" spans="1:4" ht="75" customHeight="1" thickBot="1" x14ac:dyDescent="0.25">
      <c r="A13" s="181"/>
      <c r="B13" s="118"/>
      <c r="D13" s="7"/>
    </row>
    <row r="14" spans="1:4" ht="125" customHeight="1" thickBot="1" x14ac:dyDescent="0.25">
      <c r="A14" s="181">
        <v>6</v>
      </c>
      <c r="B14" s="60" t="s">
        <v>163</v>
      </c>
      <c r="C14" s="186"/>
      <c r="D14" s="7"/>
    </row>
    <row r="15" spans="1:4" ht="100" customHeight="1" thickBot="1" x14ac:dyDescent="0.25">
      <c r="A15" s="181"/>
      <c r="B15" s="119"/>
      <c r="C15" s="186"/>
      <c r="D15" s="7"/>
    </row>
    <row r="16" spans="1:4" s="157" customFormat="1" ht="50" customHeight="1" thickBot="1" x14ac:dyDescent="0.25">
      <c r="A16" s="181">
        <v>7</v>
      </c>
      <c r="B16" s="131" t="s">
        <v>164</v>
      </c>
      <c r="C16" s="188"/>
      <c r="D16" s="91"/>
    </row>
    <row r="17" spans="1:4" ht="75" customHeight="1" thickBot="1" x14ac:dyDescent="0.25">
      <c r="A17" s="181"/>
      <c r="B17" s="119"/>
      <c r="C17" s="186"/>
      <c r="D17" s="7"/>
    </row>
    <row r="18" spans="1:4" ht="54" customHeight="1" thickBot="1" x14ac:dyDescent="0.25">
      <c r="A18" s="181">
        <v>8</v>
      </c>
      <c r="B18" s="131" t="s">
        <v>165</v>
      </c>
      <c r="C18" s="186"/>
      <c r="D18" s="7"/>
    </row>
    <row r="19" spans="1:4" ht="75" customHeight="1" thickBot="1" x14ac:dyDescent="0.25">
      <c r="A19" s="181"/>
      <c r="B19" s="119"/>
      <c r="C19" s="186"/>
      <c r="D19" s="7"/>
    </row>
    <row r="20" spans="1:4" ht="54" customHeight="1" thickBot="1" x14ac:dyDescent="0.25">
      <c r="A20" s="181">
        <v>9</v>
      </c>
      <c r="B20" s="38" t="s">
        <v>166</v>
      </c>
      <c r="C20" s="186"/>
      <c r="D20" s="7"/>
    </row>
    <row r="21" spans="1:4" ht="54" customHeight="1" thickBot="1" x14ac:dyDescent="0.25">
      <c r="A21" s="181"/>
      <c r="B21" s="143"/>
      <c r="C21" s="189" t="s">
        <v>161</v>
      </c>
      <c r="D21" s="7"/>
    </row>
    <row r="22" spans="1:4" ht="66.75" customHeight="1" thickBot="1" x14ac:dyDescent="0.25">
      <c r="A22" s="181">
        <v>10</v>
      </c>
      <c r="B22" s="380" t="s">
        <v>167</v>
      </c>
      <c r="C22" s="186"/>
      <c r="D22" s="7"/>
    </row>
    <row r="23" spans="1:4" ht="24.75" customHeight="1" thickBot="1" x14ac:dyDescent="0.25">
      <c r="A23" s="181"/>
      <c r="B23" s="119"/>
      <c r="C23" s="183" t="s">
        <v>161</v>
      </c>
      <c r="D23" s="7"/>
    </row>
    <row r="24" spans="1:4" ht="28.5" customHeight="1" thickBot="1" x14ac:dyDescent="0.25">
      <c r="A24" s="181">
        <v>11</v>
      </c>
      <c r="B24" s="38" t="s">
        <v>168</v>
      </c>
      <c r="C24" s="7"/>
      <c r="D24" s="7"/>
    </row>
    <row r="25" spans="1:4" ht="26.25" customHeight="1" thickBot="1" x14ac:dyDescent="0.25">
      <c r="A25" s="181"/>
      <c r="B25" s="119"/>
      <c r="C25" s="189" t="s">
        <v>161</v>
      </c>
      <c r="D25" s="7"/>
    </row>
    <row r="26" spans="1:4" ht="18" thickBot="1" x14ac:dyDescent="0.25">
      <c r="A26" s="181">
        <v>12</v>
      </c>
      <c r="B26" s="60" t="s">
        <v>169</v>
      </c>
      <c r="C26" s="7"/>
      <c r="D26" s="7"/>
    </row>
    <row r="27" spans="1:4" ht="26.25" customHeight="1" thickBot="1" x14ac:dyDescent="0.25">
      <c r="A27" s="181"/>
      <c r="B27" s="119"/>
      <c r="C27" s="189" t="s">
        <v>161</v>
      </c>
      <c r="D27" s="7"/>
    </row>
    <row r="28" spans="1:4" ht="26.25" customHeight="1" thickBot="1" x14ac:dyDescent="0.25">
      <c r="A28" s="181">
        <v>13</v>
      </c>
      <c r="B28" s="60" t="s">
        <v>471</v>
      </c>
      <c r="C28" s="186"/>
      <c r="D28" s="7"/>
    </row>
    <row r="29" spans="1:4" ht="26.25" customHeight="1" thickBot="1" x14ac:dyDescent="0.25">
      <c r="A29" s="181"/>
      <c r="B29" s="118"/>
      <c r="D29" s="7"/>
    </row>
    <row r="30" spans="1:4" ht="36" customHeight="1" thickBot="1" x14ac:dyDescent="0.25">
      <c r="A30" s="181">
        <v>14</v>
      </c>
      <c r="B30" s="60" t="s">
        <v>170</v>
      </c>
      <c r="C30" s="186"/>
      <c r="D30" s="7"/>
    </row>
    <row r="31" spans="1:4" ht="57" customHeight="1" thickBot="1" x14ac:dyDescent="0.25">
      <c r="A31" s="181"/>
      <c r="B31" s="118"/>
      <c r="C31" s="186"/>
      <c r="D31" s="7"/>
    </row>
    <row r="32" spans="1:4" ht="33.75" customHeight="1" thickBot="1" x14ac:dyDescent="0.25">
      <c r="A32" s="181">
        <v>15</v>
      </c>
      <c r="B32" s="132" t="s">
        <v>171</v>
      </c>
      <c r="C32" s="186"/>
      <c r="D32" s="7"/>
    </row>
    <row r="33" spans="1:4" ht="50" customHeight="1" thickBot="1" x14ac:dyDescent="0.25">
      <c r="A33" s="181"/>
      <c r="B33" s="119"/>
      <c r="C33" s="189" t="s">
        <v>161</v>
      </c>
      <c r="D33" s="7"/>
    </row>
    <row r="34" spans="1:4" ht="65.25" customHeight="1" thickBot="1" x14ac:dyDescent="0.25">
      <c r="A34" s="181">
        <v>16</v>
      </c>
      <c r="B34" s="60" t="s">
        <v>172</v>
      </c>
      <c r="C34" s="186"/>
      <c r="D34" s="7"/>
    </row>
    <row r="35" spans="1:4" ht="33.75" customHeight="1" thickBot="1" x14ac:dyDescent="0.25">
      <c r="A35" s="181"/>
      <c r="B35" s="119"/>
      <c r="D35" s="7"/>
    </row>
    <row r="36" spans="1:4" ht="52.5" customHeight="1" thickBot="1" x14ac:dyDescent="0.25">
      <c r="A36" s="181">
        <v>17</v>
      </c>
      <c r="B36" s="60" t="s">
        <v>173</v>
      </c>
      <c r="C36" s="186"/>
      <c r="D36" s="7"/>
    </row>
    <row r="37" spans="1:4" ht="38" customHeight="1" thickBot="1" x14ac:dyDescent="0.25">
      <c r="A37" s="181"/>
      <c r="B37" s="119"/>
      <c r="C37" s="186"/>
      <c r="D37" s="7"/>
    </row>
    <row r="38" spans="1:4" ht="42.75" customHeight="1" thickBot="1" x14ac:dyDescent="0.25">
      <c r="A38" s="181">
        <v>18</v>
      </c>
      <c r="B38" s="60" t="s">
        <v>174</v>
      </c>
      <c r="C38" s="186"/>
      <c r="D38" s="7"/>
    </row>
    <row r="39" spans="1:4" ht="35" customHeight="1" thickBot="1" x14ac:dyDescent="0.25">
      <c r="A39" s="181"/>
      <c r="B39" s="119"/>
      <c r="C39" s="186"/>
      <c r="D39" s="7"/>
    </row>
    <row r="40" spans="1:4" ht="35" customHeight="1" thickBot="1" x14ac:dyDescent="0.25">
      <c r="A40" s="181"/>
      <c r="B40" s="119"/>
      <c r="C40" s="186"/>
      <c r="D40" s="7"/>
    </row>
    <row r="41" spans="1:4" ht="35" customHeight="1" thickBot="1" x14ac:dyDescent="0.25">
      <c r="A41" s="181"/>
      <c r="B41" s="119"/>
      <c r="C41" s="7"/>
      <c r="D41" s="7"/>
    </row>
    <row r="42" spans="1:4" ht="35" customHeight="1" thickBot="1" x14ac:dyDescent="0.25">
      <c r="A42" s="181"/>
      <c r="B42" s="119"/>
      <c r="C42" s="7"/>
      <c r="D42" s="7"/>
    </row>
    <row r="43" spans="1:4" ht="35" customHeight="1" thickBot="1" x14ac:dyDescent="0.25">
      <c r="A43" s="181"/>
      <c r="B43" s="119"/>
      <c r="C43" s="7"/>
      <c r="D43" s="7"/>
    </row>
    <row r="44" spans="1:4" ht="69" thickBot="1" x14ac:dyDescent="0.25">
      <c r="A44" s="181">
        <v>19</v>
      </c>
      <c r="B44" s="60" t="s">
        <v>175</v>
      </c>
      <c r="C44" s="7"/>
      <c r="D44" s="7"/>
    </row>
    <row r="45" spans="1:4" ht="35" customHeight="1" thickBot="1" x14ac:dyDescent="0.25">
      <c r="A45" s="181"/>
      <c r="B45" s="119"/>
      <c r="C45" s="7"/>
      <c r="D45" s="7"/>
    </row>
    <row r="46" spans="1:4" ht="35" customHeight="1" thickBot="1" x14ac:dyDescent="0.25">
      <c r="A46" s="181"/>
      <c r="B46" s="119"/>
      <c r="C46" s="186"/>
      <c r="D46" s="7"/>
    </row>
    <row r="47" spans="1:4" ht="35" customHeight="1" thickBot="1" x14ac:dyDescent="0.25">
      <c r="A47" s="181"/>
      <c r="B47" s="119"/>
      <c r="C47" s="7"/>
      <c r="D47" s="7"/>
    </row>
    <row r="48" spans="1:4" ht="35" customHeight="1" thickBot="1" x14ac:dyDescent="0.25">
      <c r="A48" s="181"/>
      <c r="B48" s="119"/>
      <c r="C48" s="7"/>
      <c r="D48" s="7"/>
    </row>
    <row r="49" spans="1:4" ht="35" customHeight="1" thickBot="1" x14ac:dyDescent="0.25">
      <c r="A49" s="181"/>
      <c r="B49" s="119"/>
      <c r="C49" s="7"/>
      <c r="D49" s="7"/>
    </row>
    <row r="50" spans="1:4" ht="35" customHeight="1" thickBot="1" x14ac:dyDescent="0.25">
      <c r="A50" s="181"/>
      <c r="B50" s="143"/>
      <c r="C50" s="7"/>
      <c r="D50" s="7"/>
    </row>
    <row r="51" spans="1:4" ht="35" customHeight="1" thickBot="1" x14ac:dyDescent="0.25">
      <c r="A51" s="181"/>
      <c r="B51" s="141"/>
      <c r="C51" s="7"/>
      <c r="D51" s="7"/>
    </row>
    <row r="52" spans="1:4" ht="50" customHeight="1" thickBot="1" x14ac:dyDescent="0.25">
      <c r="A52" s="181">
        <v>20</v>
      </c>
      <c r="B52" s="141" t="s">
        <v>550</v>
      </c>
      <c r="C52" s="7"/>
      <c r="D52" s="7"/>
    </row>
    <row r="53" spans="1:4" ht="50" customHeight="1" thickBot="1" x14ac:dyDescent="0.25">
      <c r="A53" s="181"/>
      <c r="B53" s="143"/>
      <c r="C53" s="7"/>
      <c r="D53" s="7"/>
    </row>
    <row r="54" spans="1:4" ht="75" customHeight="1" thickBot="1" x14ac:dyDescent="0.25">
      <c r="A54" s="181">
        <v>21</v>
      </c>
      <c r="B54" s="141" t="s">
        <v>176</v>
      </c>
      <c r="C54" s="7"/>
      <c r="D54" s="7"/>
    </row>
    <row r="55" spans="1:4" ht="75" customHeight="1" thickBot="1" x14ac:dyDescent="0.25">
      <c r="A55" s="181"/>
      <c r="B55" s="143"/>
      <c r="C55" s="7"/>
      <c r="D55" s="7"/>
    </row>
    <row r="56" spans="1:4" ht="75" customHeight="1" thickBot="1" x14ac:dyDescent="0.25">
      <c r="A56" s="181">
        <v>22</v>
      </c>
      <c r="B56" s="141" t="s">
        <v>177</v>
      </c>
      <c r="C56" s="7"/>
      <c r="D56" s="7"/>
    </row>
    <row r="57" spans="1:4" ht="75" customHeight="1" thickBot="1" x14ac:dyDescent="0.25">
      <c r="A57" s="181"/>
      <c r="B57" s="143" t="s">
        <v>178</v>
      </c>
      <c r="C57" s="7"/>
      <c r="D57" s="7"/>
    </row>
    <row r="58" spans="1:4" ht="75" customHeight="1" thickBot="1" x14ac:dyDescent="0.25">
      <c r="A58" s="181"/>
      <c r="B58" s="143" t="s">
        <v>179</v>
      </c>
      <c r="C58" s="7"/>
      <c r="D58" s="7"/>
    </row>
    <row r="59" spans="1:4" ht="75" customHeight="1" thickBot="1" x14ac:dyDescent="0.25">
      <c r="A59" s="181">
        <v>23</v>
      </c>
      <c r="B59" s="148" t="s">
        <v>536</v>
      </c>
      <c r="C59" s="7"/>
      <c r="D59" s="7"/>
    </row>
    <row r="60" spans="1:4" ht="310" customHeight="1" thickBot="1" x14ac:dyDescent="0.25">
      <c r="A60" s="181"/>
      <c r="B60" s="143"/>
      <c r="C60" s="184">
        <f>LEN(B60)</f>
        <v>0</v>
      </c>
      <c r="D60" s="185" t="s">
        <v>180</v>
      </c>
    </row>
  </sheetData>
  <sheetProtection selectLockedCells="1"/>
  <dataConsolidate/>
  <pageMargins left="0.25" right="0.25" top="0.75" bottom="0.75" header="0.3" footer="0.3"/>
  <pageSetup scale="71"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Functionality!$C$4:$C$6</xm:f>
          </x14:formula1>
          <xm:sqref>B21</xm:sqref>
        </x14:dataValidation>
        <x14:dataValidation type="list" allowBlank="1" showInputMessage="1" showErrorMessage="1" xr:uid="{00000000-0002-0000-0300-000001000000}">
          <x14:formula1>
            <xm:f>Functionality!$E$4:$E$5</xm:f>
          </x14:formula1>
          <xm:sqref>B23</xm:sqref>
        </x14:dataValidation>
        <x14:dataValidation type="list" allowBlank="1" showInputMessage="1" showErrorMessage="1" xr:uid="{00000000-0002-0000-0300-000002000000}">
          <x14:formula1>
            <xm:f>Functionality!$A$2:$J$2</xm:f>
          </x14:formula1>
          <xm:sqref>B25 B27</xm:sqref>
        </x14:dataValidation>
        <x14:dataValidation type="list" allowBlank="1" showInputMessage="1" showErrorMessage="1" xr:uid="{00000000-0002-0000-0300-000004000000}">
          <x14:formula1>
            <xm:f>Functionality!$K$1:$K$2</xm:f>
          </x14:formula1>
          <xm:sqref>B33</xm:sqref>
        </x14:dataValidation>
        <x14:dataValidation type="list" allowBlank="1" showInputMessage="1" showErrorMessage="1" xr:uid="{14F105BE-0DE5-42B0-B508-432E8E32D418}">
          <x14:formula1>
            <xm:f>Functionality!$C$7:$C$12</xm:f>
          </x14:formula1>
          <xm:sqref>B11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B585B-BD2D-435F-B157-3BF4C4FCAE74}">
  <sheetPr>
    <tabColor theme="8"/>
    <pageSetUpPr fitToPage="1"/>
  </sheetPr>
  <dimension ref="A1:O48"/>
  <sheetViews>
    <sheetView showGridLines="0" zoomScale="75" zoomScaleNormal="75" workbookViewId="0">
      <selection activeCell="A3" sqref="A3"/>
    </sheetView>
  </sheetViews>
  <sheetFormatPr baseColWidth="10" defaultColWidth="9.1640625" defaultRowHeight="15" x14ac:dyDescent="0.2"/>
  <cols>
    <col min="1" max="1" width="12.33203125" style="1" customWidth="1"/>
    <col min="2" max="2" width="202.6640625" style="1" customWidth="1"/>
    <col min="3" max="3" width="6" style="1" customWidth="1"/>
    <col min="4" max="16384" width="9.1640625" style="1"/>
  </cols>
  <sheetData>
    <row r="1" spans="1:15" ht="47.25" customHeight="1" x14ac:dyDescent="0.2">
      <c r="A1" s="95" t="s">
        <v>181</v>
      </c>
      <c r="B1" s="247"/>
      <c r="C1" s="7"/>
      <c r="D1" s="7"/>
    </row>
    <row r="2" spans="1:15" ht="47.25" customHeight="1" thickBot="1" x14ac:dyDescent="0.25">
      <c r="A2" s="162" t="s">
        <v>182</v>
      </c>
      <c r="B2" s="248"/>
      <c r="C2" s="7"/>
      <c r="D2" s="7"/>
    </row>
    <row r="3" spans="1:15" ht="36" customHeight="1" thickBot="1" x14ac:dyDescent="0.25">
      <c r="A3" s="94" t="s">
        <v>157</v>
      </c>
      <c r="B3" s="249" t="s">
        <v>158</v>
      </c>
      <c r="C3" s="250"/>
      <c r="D3" s="250"/>
      <c r="E3" s="27"/>
      <c r="F3" s="27"/>
      <c r="G3" s="27"/>
      <c r="H3" s="27"/>
      <c r="I3" s="27"/>
      <c r="J3" s="27"/>
      <c r="K3" s="27"/>
      <c r="L3" s="27"/>
      <c r="M3" s="27"/>
      <c r="N3" s="27"/>
      <c r="O3" s="27"/>
    </row>
    <row r="4" spans="1:15" ht="300" customHeight="1" thickBot="1" x14ac:dyDescent="0.25">
      <c r="A4" s="182">
        <v>1</v>
      </c>
      <c r="B4" s="251" t="s">
        <v>500</v>
      </c>
      <c r="C4" s="250"/>
      <c r="D4" s="250"/>
      <c r="E4" s="27"/>
      <c r="F4" s="27"/>
      <c r="G4" s="27"/>
      <c r="H4" s="27"/>
      <c r="I4" s="27"/>
      <c r="J4" s="27"/>
      <c r="K4" s="27"/>
      <c r="L4" s="27"/>
      <c r="M4" s="27"/>
      <c r="N4" s="27"/>
      <c r="O4" s="27"/>
    </row>
    <row r="5" spans="1:15" ht="310" customHeight="1" thickBot="1" x14ac:dyDescent="0.25">
      <c r="A5" s="182"/>
      <c r="B5" s="252"/>
      <c r="C5" s="185">
        <f>LEN(B5)</f>
        <v>0</v>
      </c>
      <c r="D5" s="185" t="s">
        <v>180</v>
      </c>
      <c r="E5" s="27"/>
      <c r="F5" s="27"/>
      <c r="G5" s="27"/>
      <c r="H5" s="27"/>
      <c r="I5" s="27"/>
      <c r="J5" s="27"/>
      <c r="K5" s="27"/>
      <c r="L5" s="27"/>
      <c r="M5" s="27"/>
      <c r="N5" s="27"/>
      <c r="O5" s="27"/>
    </row>
    <row r="6" spans="1:15" ht="75" customHeight="1" thickBot="1" x14ac:dyDescent="0.25">
      <c r="A6" s="182">
        <v>2</v>
      </c>
      <c r="B6" s="253" t="s">
        <v>472</v>
      </c>
      <c r="C6" s="250"/>
      <c r="D6" s="250"/>
      <c r="E6" s="27"/>
      <c r="F6" s="27"/>
      <c r="G6" s="27"/>
      <c r="H6" s="27"/>
      <c r="I6" s="27"/>
      <c r="J6" s="27"/>
      <c r="K6" s="27"/>
      <c r="L6" s="27"/>
      <c r="M6" s="27"/>
      <c r="N6" s="27"/>
      <c r="O6" s="27"/>
    </row>
    <row r="7" spans="1:15" ht="310" customHeight="1" thickBot="1" x14ac:dyDescent="0.25">
      <c r="A7" s="182"/>
      <c r="B7" s="252"/>
      <c r="C7" s="185">
        <f>LEN(B7)</f>
        <v>0</v>
      </c>
      <c r="D7" s="185" t="s">
        <v>180</v>
      </c>
      <c r="E7" s="27"/>
      <c r="F7" s="27"/>
      <c r="G7" s="27"/>
      <c r="H7" s="27"/>
      <c r="I7" s="27"/>
      <c r="J7" s="27"/>
      <c r="K7" s="27"/>
      <c r="L7" s="27"/>
      <c r="M7" s="27"/>
      <c r="N7" s="27"/>
      <c r="O7" s="27"/>
    </row>
    <row r="8" spans="1:15" ht="100" customHeight="1" thickBot="1" x14ac:dyDescent="0.25">
      <c r="A8" s="182">
        <v>3</v>
      </c>
      <c r="B8" s="253" t="s">
        <v>481</v>
      </c>
      <c r="C8" s="7"/>
      <c r="D8" s="7"/>
      <c r="E8" s="27"/>
      <c r="F8" s="27"/>
      <c r="G8" s="27"/>
      <c r="H8" s="27"/>
      <c r="I8" s="27"/>
      <c r="J8" s="27"/>
      <c r="K8" s="27"/>
      <c r="L8" s="27"/>
      <c r="M8" s="27"/>
      <c r="N8" s="27"/>
      <c r="O8" s="27"/>
    </row>
    <row r="9" spans="1:15" ht="310" customHeight="1" thickBot="1" x14ac:dyDescent="0.25">
      <c r="A9" s="182"/>
      <c r="B9" s="252"/>
      <c r="C9" s="185">
        <f>LEN(B9)</f>
        <v>0</v>
      </c>
      <c r="D9" s="185" t="s">
        <v>180</v>
      </c>
      <c r="E9" s="27"/>
      <c r="F9" s="27"/>
      <c r="G9" s="27"/>
      <c r="H9" s="27"/>
      <c r="I9" s="27"/>
      <c r="J9" s="27"/>
      <c r="K9" s="27"/>
      <c r="L9" s="27"/>
      <c r="M9" s="27"/>
      <c r="N9" s="27"/>
      <c r="O9" s="27"/>
    </row>
    <row r="10" spans="1:15" ht="50" customHeight="1" thickBot="1" x14ac:dyDescent="0.25">
      <c r="A10" s="182">
        <v>4</v>
      </c>
      <c r="B10" s="254" t="s">
        <v>183</v>
      </c>
      <c r="C10" s="7"/>
      <c r="D10" s="7"/>
      <c r="E10" s="27"/>
      <c r="F10" s="27"/>
      <c r="G10" s="27"/>
      <c r="H10" s="27"/>
      <c r="I10" s="27"/>
      <c r="J10" s="27"/>
      <c r="K10" s="27"/>
      <c r="L10" s="27"/>
      <c r="M10" s="27"/>
      <c r="N10" s="27"/>
      <c r="O10" s="27"/>
    </row>
    <row r="11" spans="1:15" ht="310" customHeight="1" thickBot="1" x14ac:dyDescent="0.25">
      <c r="A11" s="182"/>
      <c r="B11" s="252"/>
      <c r="C11" s="185">
        <f>LEN(B11)</f>
        <v>0</v>
      </c>
      <c r="D11" s="185" t="s">
        <v>180</v>
      </c>
      <c r="E11" s="27"/>
      <c r="F11" s="27"/>
      <c r="G11" s="27"/>
      <c r="H11" s="27"/>
      <c r="I11" s="27"/>
      <c r="J11" s="27"/>
      <c r="K11" s="27"/>
      <c r="L11" s="27"/>
      <c r="M11" s="27"/>
      <c r="N11" s="27"/>
      <c r="O11" s="27"/>
    </row>
    <row r="12" spans="1:15" ht="27.75" customHeight="1" thickBot="1" x14ac:dyDescent="0.25">
      <c r="A12" s="181">
        <v>5</v>
      </c>
      <c r="B12" s="131" t="s">
        <v>473</v>
      </c>
      <c r="C12" s="7"/>
      <c r="D12" s="7"/>
    </row>
    <row r="13" spans="1:15" ht="24.75" customHeight="1" thickBot="1" x14ac:dyDescent="0.25">
      <c r="A13" s="181"/>
      <c r="B13" s="119"/>
      <c r="C13" s="255" t="s">
        <v>161</v>
      </c>
      <c r="D13" s="7"/>
    </row>
    <row r="14" spans="1:15" ht="42.75" customHeight="1" thickBot="1" x14ac:dyDescent="0.25">
      <c r="A14" s="181">
        <v>6</v>
      </c>
      <c r="B14" s="131" t="s">
        <v>184</v>
      </c>
      <c r="C14" s="256"/>
      <c r="D14" s="7"/>
    </row>
    <row r="15" spans="1:15" ht="57.75" customHeight="1" thickBot="1" x14ac:dyDescent="0.25">
      <c r="A15" s="181"/>
      <c r="B15" s="119"/>
      <c r="C15" s="256"/>
      <c r="D15" s="7"/>
    </row>
    <row r="16" spans="1:15" ht="45" customHeight="1" thickBot="1" x14ac:dyDescent="0.25">
      <c r="A16" s="181">
        <v>7</v>
      </c>
      <c r="B16" s="131" t="s">
        <v>501</v>
      </c>
      <c r="C16" s="256"/>
      <c r="D16" s="7"/>
    </row>
    <row r="17" spans="1:4" ht="30.75" customHeight="1" thickBot="1" x14ac:dyDescent="0.25">
      <c r="A17" s="181"/>
      <c r="B17" s="119"/>
      <c r="C17" s="255" t="s">
        <v>161</v>
      </c>
      <c r="D17" s="7"/>
    </row>
    <row r="18" spans="1:4" ht="46.5" customHeight="1" thickBot="1" x14ac:dyDescent="0.25">
      <c r="A18" s="181">
        <v>8</v>
      </c>
      <c r="B18" s="257" t="s">
        <v>185</v>
      </c>
      <c r="C18" s="256"/>
      <c r="D18" s="7"/>
    </row>
    <row r="19" spans="1:4" ht="310" customHeight="1" thickBot="1" x14ac:dyDescent="0.25">
      <c r="A19" s="181"/>
      <c r="B19" s="119"/>
      <c r="C19" s="185">
        <f>LEN(B19)</f>
        <v>0</v>
      </c>
      <c r="D19" s="185" t="s">
        <v>180</v>
      </c>
    </row>
    <row r="20" spans="1:4" ht="28.5" customHeight="1" thickBot="1" x14ac:dyDescent="0.25">
      <c r="A20" s="181">
        <v>9</v>
      </c>
      <c r="B20" s="141" t="s">
        <v>186</v>
      </c>
      <c r="C20" s="7"/>
      <c r="D20" s="7"/>
    </row>
    <row r="21" spans="1:4" ht="310" customHeight="1" thickBot="1" x14ac:dyDescent="0.25">
      <c r="A21" s="181"/>
      <c r="B21" s="119"/>
      <c r="C21" s="185">
        <f>LEN(B21)</f>
        <v>0</v>
      </c>
      <c r="D21" s="185" t="s">
        <v>180</v>
      </c>
    </row>
    <row r="22" spans="1:4" ht="50" customHeight="1" thickBot="1" x14ac:dyDescent="0.25">
      <c r="A22" s="181">
        <v>10</v>
      </c>
      <c r="B22" s="122" t="s">
        <v>542</v>
      </c>
      <c r="C22" s="7"/>
      <c r="D22" s="7"/>
    </row>
    <row r="23" spans="1:4" ht="50" customHeight="1" thickBot="1" x14ac:dyDescent="0.25">
      <c r="A23" s="181"/>
      <c r="B23" s="121"/>
      <c r="C23" s="7"/>
      <c r="D23" s="7"/>
    </row>
    <row r="24" spans="1:4" ht="50" customHeight="1" thickBot="1" x14ac:dyDescent="0.25">
      <c r="A24" s="181">
        <v>11</v>
      </c>
      <c r="B24" s="122" t="s">
        <v>543</v>
      </c>
      <c r="C24" s="7"/>
      <c r="D24" s="7"/>
    </row>
    <row r="25" spans="1:4" ht="50" customHeight="1" thickBot="1" x14ac:dyDescent="0.25">
      <c r="A25" s="181"/>
      <c r="B25" s="121"/>
      <c r="C25" s="7"/>
      <c r="D25" s="7"/>
    </row>
    <row r="26" spans="1:4" ht="50" customHeight="1" thickBot="1" x14ac:dyDescent="0.25">
      <c r="A26" s="181">
        <v>12</v>
      </c>
      <c r="B26" s="122" t="s">
        <v>544</v>
      </c>
      <c r="C26" s="7"/>
      <c r="D26" s="7"/>
    </row>
    <row r="27" spans="1:4" ht="50" customHeight="1" thickBot="1" x14ac:dyDescent="0.25">
      <c r="A27" s="181"/>
      <c r="B27" s="121"/>
      <c r="C27" s="7"/>
      <c r="D27" s="7"/>
    </row>
    <row r="28" spans="1:4" ht="50" customHeight="1" thickBot="1" x14ac:dyDescent="0.25">
      <c r="A28" s="181">
        <v>13</v>
      </c>
      <c r="B28" s="122" t="s">
        <v>545</v>
      </c>
      <c r="C28" s="7"/>
      <c r="D28" s="7"/>
    </row>
    <row r="29" spans="1:4" ht="50" customHeight="1" thickBot="1" x14ac:dyDescent="0.25">
      <c r="A29" s="181"/>
      <c r="B29" s="121"/>
      <c r="C29" s="7"/>
      <c r="D29" s="7"/>
    </row>
    <row r="30" spans="1:4" ht="87" customHeight="1" thickBot="1" x14ac:dyDescent="0.25">
      <c r="A30" s="181">
        <v>14</v>
      </c>
      <c r="B30" s="120" t="s">
        <v>546</v>
      </c>
      <c r="C30" s="7"/>
      <c r="D30" s="7"/>
    </row>
    <row r="31" spans="1:4" ht="87" customHeight="1" thickBot="1" x14ac:dyDescent="0.25">
      <c r="A31" s="181"/>
      <c r="B31" s="121"/>
      <c r="C31" s="7"/>
      <c r="D31" s="7"/>
    </row>
    <row r="32" spans="1:4" ht="87" customHeight="1" thickBot="1" x14ac:dyDescent="0.25">
      <c r="A32" s="181">
        <v>15</v>
      </c>
      <c r="B32" s="120" t="s">
        <v>551</v>
      </c>
      <c r="C32" s="7"/>
      <c r="D32" s="7"/>
    </row>
    <row r="33" spans="1:4" ht="310" customHeight="1" thickBot="1" x14ac:dyDescent="0.25">
      <c r="A33" s="181"/>
      <c r="B33" s="121"/>
      <c r="C33" s="185">
        <f>LEN(B33)</f>
        <v>0</v>
      </c>
      <c r="D33" s="185" t="s">
        <v>180</v>
      </c>
    </row>
    <row r="34" spans="1:4" ht="66.75" customHeight="1" thickBot="1" x14ac:dyDescent="0.25">
      <c r="A34" s="181">
        <v>16</v>
      </c>
      <c r="B34" s="122" t="s">
        <v>548</v>
      </c>
      <c r="C34" s="256"/>
      <c r="D34" s="7"/>
    </row>
    <row r="35" spans="1:4" ht="66.75" customHeight="1" thickBot="1" x14ac:dyDescent="0.25">
      <c r="A35" s="181"/>
      <c r="B35" s="246">
        <f>IFERROR(SUM(General_Information!B7/Enrollment_Table!F24), 0)</f>
        <v>0</v>
      </c>
      <c r="C35" s="256"/>
      <c r="D35" s="7"/>
    </row>
    <row r="36" spans="1:4" ht="66.75" customHeight="1" thickBot="1" x14ac:dyDescent="0.25">
      <c r="A36" s="181">
        <v>17</v>
      </c>
      <c r="B36" s="370" t="s">
        <v>549</v>
      </c>
      <c r="C36" s="256"/>
      <c r="D36" s="7"/>
    </row>
    <row r="37" spans="1:4" ht="66.75" customHeight="1" thickBot="1" x14ac:dyDescent="0.25">
      <c r="A37" s="181"/>
      <c r="B37" s="246">
        <f>IFERROR(SUM(General_Information!B7/Enrollment_Table!G36), 0)</f>
        <v>0</v>
      </c>
      <c r="C37" s="256"/>
      <c r="D37" s="7"/>
    </row>
    <row r="38" spans="1:4" ht="48" customHeight="1" thickBot="1" x14ac:dyDescent="0.25">
      <c r="A38" s="181">
        <v>18</v>
      </c>
      <c r="B38" s="258" t="s">
        <v>187</v>
      </c>
      <c r="C38" s="7"/>
      <c r="D38" s="7"/>
    </row>
    <row r="39" spans="1:4" ht="310" customHeight="1" thickBot="1" x14ac:dyDescent="0.25">
      <c r="A39" s="181"/>
      <c r="B39" s="119"/>
      <c r="C39" s="185">
        <f>LEN(B39)</f>
        <v>0</v>
      </c>
      <c r="D39" s="185" t="s">
        <v>180</v>
      </c>
    </row>
    <row r="40" spans="1:4" ht="44.25" customHeight="1" thickBot="1" x14ac:dyDescent="0.25">
      <c r="A40" s="181">
        <v>19</v>
      </c>
      <c r="B40" s="141" t="s">
        <v>188</v>
      </c>
      <c r="C40" s="256"/>
      <c r="D40" s="7"/>
    </row>
    <row r="41" spans="1:4" ht="310" customHeight="1" thickBot="1" x14ac:dyDescent="0.25">
      <c r="A41" s="181"/>
      <c r="B41" s="143"/>
      <c r="C41" s="185">
        <f>LEN(B41)</f>
        <v>0</v>
      </c>
      <c r="D41" s="185" t="s">
        <v>180</v>
      </c>
    </row>
    <row r="42" spans="1:4" ht="44.25" customHeight="1" x14ac:dyDescent="0.2">
      <c r="A42" s="181">
        <v>20</v>
      </c>
      <c r="B42" s="141" t="s">
        <v>547</v>
      </c>
      <c r="C42" s="256"/>
      <c r="D42" s="7"/>
    </row>
    <row r="43" spans="1:4" ht="310" customHeight="1" thickBot="1" x14ac:dyDescent="0.25">
      <c r="A43" s="181"/>
      <c r="B43" s="143"/>
      <c r="C43" s="185">
        <f>LEN(B43)</f>
        <v>0</v>
      </c>
      <c r="D43" s="185" t="s">
        <v>180</v>
      </c>
    </row>
    <row r="44" spans="1:4" ht="44.25" customHeight="1" thickBot="1" x14ac:dyDescent="0.25">
      <c r="A44" s="181">
        <v>21</v>
      </c>
      <c r="B44" s="141" t="s">
        <v>189</v>
      </c>
      <c r="C44" s="256"/>
      <c r="D44" s="7"/>
    </row>
    <row r="45" spans="1:4" ht="310" customHeight="1" thickBot="1" x14ac:dyDescent="0.25">
      <c r="A45" s="181"/>
      <c r="B45" s="119"/>
      <c r="C45" s="185">
        <f>LEN(B45)</f>
        <v>0</v>
      </c>
      <c r="D45" s="185" t="s">
        <v>180</v>
      </c>
    </row>
    <row r="48" spans="1:4" x14ac:dyDescent="0.2">
      <c r="B48" s="2"/>
    </row>
  </sheetData>
  <sheetProtection sheet="1" objects="1" scenarios="1" sort="0" autoFilter="0" pivotTables="0"/>
  <dataConsolidate/>
  <pageMargins left="0.25" right="0.25" top="0.75" bottom="0.75" header="0.3" footer="0.3"/>
  <pageSetup scale="5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C569F41-71DA-41CF-BD27-DA5312FE0EBF}">
          <x14:formula1>
            <xm:f>Functionality!$K$1:$K$2</xm:f>
          </x14:formula1>
          <xm:sqref>B13 B17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8DB7A901D2064798D6D8A8A937723B" ma:contentTypeVersion="17" ma:contentTypeDescription="Create a new document." ma:contentTypeScope="" ma:versionID="1b347869cae07e525ee42ae1553ae973">
  <xsd:schema xmlns:xsd="http://www.w3.org/2001/XMLSchema" xmlns:xs="http://www.w3.org/2001/XMLSchema" xmlns:p="http://schemas.microsoft.com/office/2006/metadata/properties" xmlns:ns1="http://schemas.microsoft.com/sharepoint/v3" xmlns:ns2="1bad8f75-271a-4b01-b805-0055e2e76b92" xmlns:ns3="d9aef449-d2cb-441f-871c-39815a264651" targetNamespace="http://schemas.microsoft.com/office/2006/metadata/properties" ma:root="true" ma:fieldsID="e097221173fb6673f539796b305e9be5" ns1:_="" ns2:_="" ns3:_="">
    <xsd:import namespace="http://schemas.microsoft.com/sharepoint/v3"/>
    <xsd:import namespace="1bad8f75-271a-4b01-b805-0055e2e76b92"/>
    <xsd:import namespace="d9aef449-d2cb-441f-871c-39815a2646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ad8f75-271a-4b01-b805-0055e2e76b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95cd2bc-5de8-4524-ad36-9f676da3af1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aef449-d2cb-441f-871c-39815a26465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8b610b-b1fd-4c2b-a09d-8cf3c6053f33}" ma:internalName="TaxCatchAll" ma:showField="CatchAllData" ma:web="d9aef449-d2cb-441f-871c-39815a2646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d9aef449-d2cb-441f-871c-39815a264651">
      <UserInfo>
        <DisplayName>Goodman, Tara</DisplayName>
        <AccountId>9</AccountId>
        <AccountType/>
      </UserInfo>
    </SharedWithUsers>
    <TaxCatchAll xmlns="d9aef449-d2cb-441f-871c-39815a264651" xsi:nil="true"/>
    <lcf76f155ced4ddcb4097134ff3c332f xmlns="1bad8f75-271a-4b01-b805-0055e2e76b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84E94D-130A-488F-A2C3-EFFBA9F9B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8f75-271a-4b01-b805-0055e2e76b92"/>
    <ds:schemaRef ds:uri="d9aef449-d2cb-441f-871c-39815a2646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6E260E-8D9E-4182-B48B-C4FB9FFC4043}">
  <ds:schemaRefs>
    <ds:schemaRef ds:uri="http://schemas.microsoft.com/sharepoint/v3/contenttype/forms"/>
  </ds:schemaRefs>
</ds:datastoreItem>
</file>

<file path=customXml/itemProps3.xml><?xml version="1.0" encoding="utf-8"?>
<ds:datastoreItem xmlns:ds="http://schemas.openxmlformats.org/officeDocument/2006/customXml" ds:itemID="{CF0C3C86-3FFD-4A29-840D-436192620341}">
  <ds:schemaRefs>
    <ds:schemaRef ds:uri="http://schemas.microsoft.com/office/2006/metadata/properties"/>
    <ds:schemaRef ds:uri="http://schemas.microsoft.com/office/infopath/2007/PartnerControls"/>
    <ds:schemaRef ds:uri="http://schemas.microsoft.com/sharepoint/v3"/>
    <ds:schemaRef ds:uri="d9aef449-d2cb-441f-871c-39815a264651"/>
    <ds:schemaRef ds:uri="1bad8f75-271a-4b01-b805-0055e2e76b92"/>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24</vt:i4>
      </vt:variant>
      <vt:variant>
        <vt:lpstr>Named Ranges</vt:lpstr>
      </vt:variant>
      <vt:variant>
        <vt:i4>108</vt:i4>
      </vt:variant>
    </vt:vector>
  </HeadingPairs>
  <TitlesOfParts>
    <vt:vector size="132" baseType="lpstr">
      <vt:lpstr>Title</vt:lpstr>
      <vt:lpstr>Summary_and_Checklist</vt:lpstr>
      <vt:lpstr>FAQs</vt:lpstr>
      <vt:lpstr>PCOG_Instructions</vt:lpstr>
      <vt:lpstr>Guidance</vt:lpstr>
      <vt:lpstr>Budget_Notes</vt:lpstr>
      <vt:lpstr>Eligibility_Table</vt:lpstr>
      <vt:lpstr>General_Information</vt:lpstr>
      <vt:lpstr>Fiscal_Information</vt:lpstr>
      <vt:lpstr>PCOG_New_Program</vt:lpstr>
      <vt:lpstr>PCOG_Expansion_Program</vt:lpstr>
      <vt:lpstr>PCOG_Operating_Program</vt:lpstr>
      <vt:lpstr>New_Expansion_Deliverables</vt:lpstr>
      <vt:lpstr>Operating_Deliverables</vt:lpstr>
      <vt:lpstr>Enrollment_Table</vt:lpstr>
      <vt:lpstr>Completers_Table</vt:lpstr>
      <vt:lpstr>Budget_Instructions</vt:lpstr>
      <vt:lpstr>Budget_Examples</vt:lpstr>
      <vt:lpstr>DOE_101S_Proposed_Budget</vt:lpstr>
      <vt:lpstr>Projected_Equip_Instructions</vt:lpstr>
      <vt:lpstr>Projected_Equipment</vt:lpstr>
      <vt:lpstr>Supplementary_Items</vt:lpstr>
      <vt:lpstr>Functionality</vt:lpstr>
      <vt:lpstr>Version_Notes</vt:lpstr>
      <vt:lpstr>_1__Line_Number</vt:lpstr>
      <vt:lpstr>_11__Provide_the_program_name_and_Registered_Program_Number_of_the_program_who_will_act_as_the_fiscal_agent_for_the_shared_resources_in_the_space_below.</vt:lpstr>
      <vt:lpstr>_2__Function</vt:lpstr>
      <vt:lpstr>_2025–2026_Pathways_to_Career_Opportunities_Grant__PCOG___Project_Concept_Excel_Workbook</vt:lpstr>
      <vt:lpstr>_3__Object</vt:lpstr>
      <vt:lpstr>_4__Account_Title_and_Narrative</vt:lpstr>
      <vt:lpstr>_5__FTE_Position</vt:lpstr>
      <vt:lpstr>_6__Percentage_Allocated_to_This_Project</vt:lpstr>
      <vt:lpstr>_7__Amount_Budgeted</vt:lpstr>
      <vt:lpstr>A___Name_of_Eligible_Recipient_Fiscal_Agent</vt:lpstr>
      <vt:lpstr>A_Line_Number</vt:lpstr>
      <vt:lpstr>ACCOUNT_TITLE___NARRATIVE</vt:lpstr>
      <vt:lpstr>Account_Title_Narrative_3</vt:lpstr>
      <vt:lpstr>Account_Title_Narrative_4</vt:lpstr>
      <vt:lpstr>Account_Title_Narrativer_2</vt:lpstr>
      <vt:lpstr>ALLOCATED_to_this_PROJECT</vt:lpstr>
      <vt:lpstr>Allocated_To_THis_Project_2</vt:lpstr>
      <vt:lpstr>Allocated_To_This_Project_3</vt:lpstr>
      <vt:lpstr>Allocated_To_This_Project_4</vt:lpstr>
      <vt:lpstr>AMOUNT</vt:lpstr>
      <vt:lpstr>Amount_2</vt:lpstr>
      <vt:lpstr>Amount_3</vt:lpstr>
      <vt:lpstr>Amount_4</vt:lpstr>
      <vt:lpstr>Avoiding_Common_Errors</vt:lpstr>
      <vt:lpstr>B___FDOE_Assigned_Project_Number</vt:lpstr>
      <vt:lpstr>B_Function_Code</vt:lpstr>
      <vt:lpstr>Budget_Notes</vt:lpstr>
      <vt:lpstr>C___TAPS_Number</vt:lpstr>
      <vt:lpstr>C_Object_Code</vt:lpstr>
      <vt:lpstr>Category</vt:lpstr>
      <vt:lpstr>Chart_of_Accounts</vt:lpstr>
      <vt:lpstr>Completers</vt:lpstr>
      <vt:lpstr>D_Account_Title</vt:lpstr>
      <vt:lpstr>Deliverable_Completion_Dates__Describe_BELOW_the_key_markers_of_grant_progress__as_they_relate_to_the__Program_Deliverable__in_the_first_column.__Use_specific_dates_associated_with_an_action_or_event_marking_a_significant_change_or_stage_in_achievement_of</vt:lpstr>
      <vt:lpstr>Deliverable_Objectives__Describe_BELOW_in_detail__the_major_activities_of_the_apprenticeship_or_preapprenticeship_program__including_timeframes__as_they_relate_to_the_achievement_of_the__Program_Deliverable__listed_in_the_previous_column.</vt:lpstr>
      <vt:lpstr>Deliverable_Outcomes__Describe_BELOW_the_key_outcomes_associated_with_the_program__i.e._number_of_participants_served_or_to_be_served__the_proposed_number_of_completers__and_any_other_outcomes_and_deliverables_of_the_program_._As_they_relate_to_the__Progr</vt:lpstr>
      <vt:lpstr>Deliverables__prodcut_or_service</vt:lpstr>
      <vt:lpstr>Directions</vt:lpstr>
      <vt:lpstr>Due_date__completion</vt:lpstr>
      <vt:lpstr>E_Description</vt:lpstr>
      <vt:lpstr>Eligibility</vt:lpstr>
      <vt:lpstr>Eligible_Applicants</vt:lpstr>
      <vt:lpstr>Enrollment_Summary_Table</vt:lpstr>
      <vt:lpstr>Enrollment_Tables_Form</vt:lpstr>
      <vt:lpstr>Evidence__verification</vt:lpstr>
      <vt:lpstr>EXPLANATION</vt:lpstr>
      <vt:lpstr>Explanation_2</vt:lpstr>
      <vt:lpstr>Explanation_3</vt:lpstr>
      <vt:lpstr>Explanation_4</vt:lpstr>
      <vt:lpstr>F_Location_Name__Program</vt:lpstr>
      <vt:lpstr>Fiscal_Information</vt:lpstr>
      <vt:lpstr>Florida_Department_of_Education__FDOE__Pathways_to_Career_Opportunities_Grant_Project_Concept_Instructions</vt:lpstr>
      <vt:lpstr>FTE_POSITION</vt:lpstr>
      <vt:lpstr>FTE_Position_2</vt:lpstr>
      <vt:lpstr>FTE_Position_3</vt:lpstr>
      <vt:lpstr>FTE_Position_4</vt:lpstr>
      <vt:lpstr>FUNCTION</vt:lpstr>
      <vt:lpstr>Function_2</vt:lpstr>
      <vt:lpstr>Function_3</vt:lpstr>
      <vt:lpstr>Function_4</vt:lpstr>
      <vt:lpstr>G_Number_of_Items</vt:lpstr>
      <vt:lpstr>General</vt:lpstr>
      <vt:lpstr>General_1</vt:lpstr>
      <vt:lpstr>General_Program_Information</vt:lpstr>
      <vt:lpstr>Group</vt:lpstr>
      <vt:lpstr>Guidance</vt:lpstr>
      <vt:lpstr>H_Item_Cost</vt:lpstr>
      <vt:lpstr>I_Total_Amount</vt:lpstr>
      <vt:lpstr>Key_Terms_and_Provisions</vt:lpstr>
      <vt:lpstr>Letters_of_Support_or_Attestation</vt:lpstr>
      <vt:lpstr>LINE_NUMBER</vt:lpstr>
      <vt:lpstr>Line_Number_2</vt:lpstr>
      <vt:lpstr>Line_Number_3</vt:lpstr>
      <vt:lpstr>Line_Number_4</vt:lpstr>
      <vt:lpstr>New__and__Expansion__Program_Enrollment_Table</vt:lpstr>
      <vt:lpstr>OBJECT</vt:lpstr>
      <vt:lpstr>Object_2</vt:lpstr>
      <vt:lpstr>Object_3</vt:lpstr>
      <vt:lpstr>Object_4</vt:lpstr>
      <vt:lpstr>Operating__Program_Enrollment_Table</vt:lpstr>
      <vt:lpstr>Pathways_to_Career_Opportunities_Grant_Project_Concept__Expansion</vt:lpstr>
      <vt:lpstr>Pathways_to_Career_Opportunities_Grant_Project_Concept__New</vt:lpstr>
      <vt:lpstr>PCOG_DOE_101S_Budget_Narrative_Form_Instructions</vt:lpstr>
      <vt:lpstr>PCOG_Frequently_Asked_Questions</vt:lpstr>
      <vt:lpstr>PCOG_Projected_Equipment_Form_Instructions</vt:lpstr>
      <vt:lpstr>Program_Deliverables__List_BELOW_the_proposed_program_deliverables_to_be_achieved_during_the_grant_period.___Required_elements_of_the_grant_such_as_purchasing_equipment_and_submitting_reports_should_not_be_included_.</vt:lpstr>
      <vt:lpstr>Operating_Deliverables!Program_Proposal_Deliverables</vt:lpstr>
      <vt:lpstr>Program_Proposal_Deliverables</vt:lpstr>
      <vt:lpstr>Program_Summary</vt:lpstr>
      <vt:lpstr>Project_Performance_Accountability__Program_Proposal_Deliverables__New_and_Expansion_Programs_Only</vt:lpstr>
      <vt:lpstr>Prompt_Number</vt:lpstr>
      <vt:lpstr>Prompt_Number_2</vt:lpstr>
      <vt:lpstr>Prompt_Number_3</vt:lpstr>
      <vt:lpstr>Prompt_Number_4</vt:lpstr>
      <vt:lpstr>Prompt_Number_5</vt:lpstr>
      <vt:lpstr>Question_Number</vt:lpstr>
      <vt:lpstr>Reponse_5</vt:lpstr>
      <vt:lpstr>Response</vt:lpstr>
      <vt:lpstr>Response_2</vt:lpstr>
      <vt:lpstr>Response_3</vt:lpstr>
      <vt:lpstr>Response_4</vt:lpstr>
      <vt:lpstr>Scope_of_Work_Tasks_Activities</vt:lpstr>
      <vt:lpstr>Summary</vt:lpstr>
      <vt:lpstr>Summary_and_Checklist</vt:lpstr>
      <vt:lpstr>Supplementary_Items</vt:lpstr>
      <vt:lpstr>Target_Populations</vt:lpstr>
      <vt:lpstr>Unit_Cost</vt:lpstr>
      <vt:lpstr>Updated_06_12_25.</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Feehrer, Charles</dc:creator>
  <cp:keywords/>
  <dc:description/>
  <cp:lastModifiedBy>Sarah Harmon</cp:lastModifiedBy>
  <cp:revision/>
  <cp:lastPrinted>2025-06-14T22:57:24Z</cp:lastPrinted>
  <dcterms:created xsi:type="dcterms:W3CDTF">2022-02-11T15:32:44Z</dcterms:created>
  <dcterms:modified xsi:type="dcterms:W3CDTF">2025-06-18T13:19:26Z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0x010100EB8DB7A901D2064798D6D8A8A937723B</vt:lpwstr>
  </property>
  <property fmtid="{D5CDD505-2E9C-101B-9397-08002B2CF9AE}" pid="3" name="MediaServiceImageTags">
    <vt:lpwstr/>
  </property>
</Properties>
</file>