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Backup Plus/Work Files/Website/DOE Website/Files/To Do/Performance Funding 10:23:25/"/>
    </mc:Choice>
  </mc:AlternateContent>
  <xr:revisionPtr revIDLastSave="0" documentId="13_ncr:1_{88AAC840-8909-5547-9012-0C9C9F11E231}" xr6:coauthVersionLast="47" xr6:coauthVersionMax="47" xr10:uidLastSave="{00000000-0000-0000-0000-000000000000}"/>
  <bookViews>
    <workbookView xWindow="0" yWindow="500" windowWidth="40960" windowHeight="21020" xr2:uid="{00000000-000D-0000-FFFF-FFFF00000000}"/>
  </bookViews>
  <sheets>
    <sheet name="25-26  Allocation" sheetId="10" r:id="rId1"/>
    <sheet name="Z DISTRICT data" sheetId="5" state="hidden" r:id="rId2"/>
  </sheets>
  <definedNames>
    <definedName name="_xlnm._FilterDatabase" localSheetId="0" hidden="1">'25-26  Allocation'!$A$8:$I$8</definedName>
    <definedName name="Category1">#REF!</definedName>
    <definedName name="Category2">#REF!</definedName>
    <definedName name="Category3">#REF!</definedName>
    <definedName name="DISTRICT">'Z DISTRICT data'!$A$4:$C$39</definedName>
    <definedName name="District_2">'25-26  Allocation'!$B$8</definedName>
    <definedName name="Expected_Performance_Funding_Payment_2__April">'25-26  Allocation'!$I$8</definedName>
    <definedName name="Industry_Certification__Performance_Funding_Allocation">'25-26  Allocation'!$G$8</definedName>
    <definedName name="No.">'25-26  Allocation'!$A$8</definedName>
    <definedName name="Performance_Funding_Payment_1__October">'25-26  Allocation'!$H$8</definedName>
    <definedName name="_xlnm.Print_Area" localSheetId="0">'25-26  Allocation'!$A$1:$I$84</definedName>
    <definedName name="_xlnm.Print_Titles" localSheetId="0">'25-26  Allocation'!$1:$8</definedName>
    <definedName name="REPORT_1">#REF!</definedName>
    <definedName name="REPORT_1a">#REF!</definedName>
    <definedName name="REPORT_2">#REF!</definedName>
    <definedName name="REPORT_3">#REF!</definedName>
    <definedName name="REPORT_4">#REF!</definedName>
    <definedName name="Tier_1_Certifications">'25-26  Allocation'!$E$8</definedName>
    <definedName name="Tier_2_Certifications">'25-26  Allocation'!$D$8</definedName>
    <definedName name="Tier_3_Certifications">'25-26  Allocation'!$C$8</definedName>
    <definedName name="Total_Fundable_Certifications">'25-26  Allocation'!$F$8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0" l="1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9" i="10"/>
</calcChain>
</file>

<file path=xl/sharedStrings.xml><?xml version="1.0" encoding="utf-8"?>
<sst xmlns="http://schemas.openxmlformats.org/spreadsheetml/2006/main" count="136" uniqueCount="136">
  <si>
    <t>Total Fundable Certifications</t>
  </si>
  <si>
    <t>Report 1 Total Fundable</t>
  </si>
  <si>
    <t>District Name</t>
  </si>
  <si>
    <t>FLORIDA</t>
  </si>
  <si>
    <t>BAY</t>
  </si>
  <si>
    <t>BRADFORD</t>
  </si>
  <si>
    <t>BREVARD</t>
  </si>
  <si>
    <t>BROWARD</t>
  </si>
  <si>
    <t>CHARLOTTE</t>
  </si>
  <si>
    <t>CITRUS</t>
  </si>
  <si>
    <t>COLLIER</t>
  </si>
  <si>
    <t>MIAMI-DADE</t>
  </si>
  <si>
    <t>ESCAMBIA</t>
  </si>
  <si>
    <t>FLAGLER</t>
  </si>
  <si>
    <t>HILLSBOROUGH</t>
  </si>
  <si>
    <t>INDIAN RIVER</t>
  </si>
  <si>
    <t>LAKE</t>
  </si>
  <si>
    <t>LEE</t>
  </si>
  <si>
    <t>LEON</t>
  </si>
  <si>
    <t>MANATEE</t>
  </si>
  <si>
    <t>MARION</t>
  </si>
  <si>
    <t>OKALOOSA</t>
  </si>
  <si>
    <t>ORANGE</t>
  </si>
  <si>
    <t>OSCEOLA</t>
  </si>
  <si>
    <t>PASCO</t>
  </si>
  <si>
    <t>PINELLAS</t>
  </si>
  <si>
    <t>POLK</t>
  </si>
  <si>
    <t>ST. JOHNS</t>
  </si>
  <si>
    <t>SANTA ROSA</t>
  </si>
  <si>
    <t>SARASOTA</t>
  </si>
  <si>
    <t>SUMTER</t>
  </si>
  <si>
    <t>SUWANNEE</t>
  </si>
  <si>
    <t>TAYLOR</t>
  </si>
  <si>
    <t>WALTON</t>
  </si>
  <si>
    <t>WASHINGTON</t>
  </si>
  <si>
    <t>BAKER</t>
  </si>
  <si>
    <t>HERNANDO</t>
  </si>
  <si>
    <t>CLAY</t>
  </si>
  <si>
    <t>HENDRY</t>
  </si>
  <si>
    <t>Report 1 - unduplicated certification count</t>
  </si>
  <si>
    <t>District of Instruction #</t>
  </si>
  <si>
    <t>Source: PERA 3745f 2223 District Industry Certifications</t>
  </si>
  <si>
    <r>
      <t xml:space="preserve">District Industry Certification Allocation for 2023-24
</t>
    </r>
    <r>
      <rPr>
        <sz val="11"/>
        <color theme="1"/>
        <rFont val="Calibri"/>
        <family val="2"/>
        <scheme val="minor"/>
      </rPr>
      <t>Funding Report 1 - Total Fundable</t>
    </r>
  </si>
  <si>
    <t>Allocation of Funds, 2025-26 General Appropriations Act</t>
  </si>
  <si>
    <t>No.</t>
  </si>
  <si>
    <t>District</t>
  </si>
  <si>
    <t>Tier 3 Certifications</t>
  </si>
  <si>
    <t>Tier 2 Certifications</t>
  </si>
  <si>
    <t>Tier 1 Certifications</t>
  </si>
  <si>
    <t>Expected Performance Funding Payment 2 (April)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</si>
  <si>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</si>
  <si>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</si>
  <si>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</si>
  <si>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</si>
  <si>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</si>
  <si>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</si>
  <si>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</si>
  <si>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</si>
  <si>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</si>
  <si>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</si>
  <si>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</si>
  <si>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</si>
  <si>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</si>
  <si>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</si>
  <si>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</si>
  <si>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</si>
  <si>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</si>
  <si>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</si>
  <si>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</si>
  <si>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</si>
  <si>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</si>
  <si>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</si>
  <si>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</si>
  <si>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</si>
  <si>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</si>
  <si>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</si>
  <si>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</si>
  <si>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</si>
  <si>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</si>
  <si>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</si>
  <si>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</si>
  <si>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</si>
  <si>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</si>
  <si>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</si>
  <si>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</si>
  <si>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</si>
  <si>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</si>
  <si>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</si>
  <si>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</si>
  <si>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</si>
  <si>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</si>
  <si>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</si>
  <si>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</si>
  <si>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</si>
  <si>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</si>
  <si>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</si>
  <si>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</si>
  <si>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</si>
  <si>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</si>
  <si>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</si>
  <si>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</si>
  <si>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</si>
  <si>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</si>
  <si>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</si>
  <si>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</si>
  <si>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</si>
  <si>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</si>
  <si>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</si>
  <si>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</si>
  <si>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</si>
  <si>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</si>
  <si>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</si>
  <si>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</si>
  <si>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</si>
  <si>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</si>
  <si>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</si>
  <si>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</si>
  <si>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</t>
  </si>
  <si>
    <t>Proviso Language</t>
  </si>
  <si>
    <t xml:space="preserve">The Department of Education may prorate the award if the funds appropriated are insufficient to provide a full award for all eligible earned industry certifications. </t>
  </si>
  <si>
    <t xml:space="preserve">Priority in the distribution of funds must be given to certifications earned in the highest tier, based upon the anticipated average wages of all occupations to which </t>
  </si>
  <si>
    <t>Performance Funding Payment 1 (October)</t>
  </si>
  <si>
    <t>Industry Certification  Performance Funding Allocation</t>
  </si>
  <si>
    <t>Summary of Performance Funding Allocation by District</t>
  </si>
  <si>
    <t xml:space="preserve">Tier 3: Funded at $1,000 per certification </t>
  </si>
  <si>
    <t>Tiers 1 &amp; 2: Pro-ration in awards results in an approximate value of $641 per certification</t>
  </si>
  <si>
    <t xml:space="preserve">Total Fundable Certifications </t>
  </si>
  <si>
    <t>-1-</t>
  </si>
  <si>
    <t>-2-</t>
  </si>
  <si>
    <t>-3-</t>
  </si>
  <si>
    <t>-4-</t>
  </si>
  <si>
    <t>-5-</t>
  </si>
  <si>
    <t>-6-</t>
  </si>
  <si>
    <t>-7-</t>
  </si>
  <si>
    <t>Legislature pursuant to section 1011.80, Florida Statutes.</t>
  </si>
  <si>
    <t xml:space="preserve">based upon the anticipated average wages of all occupations to which each certification is linked on the Master Credentials List, as reported annually  to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</si>
</sst>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.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2" applyFont="1"/>
    <xf numFmtId="0" fontId="5" fillId="3" borderId="1" xfId="2" applyFont="1" applyFill="1" applyBorder="1"/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6" fillId="0" borderId="0" xfId="2" applyFont="1"/>
    <xf numFmtId="0" fontId="5" fillId="4" borderId="5" xfId="2" applyFont="1" applyFill="1" applyBorder="1"/>
    <xf numFmtId="3" fontId="5" fillId="4" borderId="6" xfId="2" applyNumberFormat="1" applyFont="1" applyFill="1" applyBorder="1"/>
    <xf numFmtId="0" fontId="4" fillId="0" borderId="8" xfId="2" applyFont="1" applyBorder="1"/>
    <xf numFmtId="0" fontId="4" fillId="0" borderId="9" xfId="2" applyFont="1" applyBorder="1"/>
    <xf numFmtId="0" fontId="4" fillId="0" borderId="11" xfId="2" applyFont="1" applyBorder="1"/>
    <xf numFmtId="0" fontId="4" fillId="0" borderId="12" xfId="2" applyFont="1" applyBorder="1"/>
    <xf numFmtId="0" fontId="0" fillId="0" borderId="8" xfId="0" applyBorder="1"/>
    <xf numFmtId="0" fontId="3" fillId="0" borderId="0" xfId="2" applyFont="1" applyAlignment="1">
      <alignment horizontal="center" vertical="top"/>
    </xf>
    <xf numFmtId="0" fontId="4" fillId="0" borderId="0" xfId="2" applyFont="1" applyAlignment="1">
      <alignment vertical="top"/>
    </xf>
    <xf numFmtId="0" fontId="4" fillId="2" borderId="0" xfId="2" applyFont="1" applyFill="1"/>
    <xf numFmtId="0" fontId="6" fillId="2" borderId="0" xfId="2" applyFont="1" applyFill="1"/>
    <xf numFmtId="0" fontId="0" fillId="0" borderId="11" xfId="0" applyBorder="1"/>
    <xf numFmtId="0" fontId="5" fillId="4" borderId="4" xfId="2" applyFont="1" applyFill="1" applyBorder="1"/>
    <xf numFmtId="0" fontId="4" fillId="0" borderId="7" xfId="2" applyFont="1" applyBorder="1"/>
    <xf numFmtId="0" fontId="4" fillId="0" borderId="10" xfId="2" applyFont="1" applyBorder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164" fontId="10" fillId="0" borderId="0" xfId="4" applyNumberFormat="1" applyFont="1"/>
    <xf numFmtId="164" fontId="0" fillId="0" borderId="0" xfId="4" applyNumberFormat="1" applyFont="1"/>
    <xf numFmtId="0" fontId="12" fillId="0" borderId="0" xfId="0" applyFont="1" applyAlignment="1">
      <alignment horizontal="left" indent="1"/>
    </xf>
    <xf numFmtId="9" fontId="0" fillId="0" borderId="0" xfId="5" applyFont="1"/>
    <xf numFmtId="164" fontId="0" fillId="0" borderId="0" xfId="0" applyNumberFormat="1"/>
    <xf numFmtId="44" fontId="0" fillId="0" borderId="0" xfId="0" applyNumberFormat="1"/>
    <xf numFmtId="0" fontId="9" fillId="0" borderId="0" xfId="0" applyFont="1"/>
    <xf numFmtId="0" fontId="10" fillId="5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applyBorder="1"/>
    <xf numFmtId="164" fontId="10" fillId="5" borderId="13" xfId="4" applyNumberFormat="1" applyFont="1" applyFill="1" applyBorder="1"/>
    <xf numFmtId="0" fontId="0" fillId="0" borderId="0" xfId="0" applyAlignment="1">
      <alignment horizontal="center"/>
    </xf>
    <xf numFmtId="164" fontId="10" fillId="5" borderId="0" xfId="3" applyNumberFormat="1" applyFont="1" applyFill="1" applyBorder="1"/>
    <xf numFmtId="0" fontId="0" fillId="0" borderId="14" xfId="0" applyBorder="1" applyAlignment="1">
      <alignment horizontal="center"/>
    </xf>
    <xf numFmtId="0" fontId="0" fillId="0" borderId="14" xfId="0" applyBorder="1"/>
    <xf numFmtId="164" fontId="10" fillId="5" borderId="14" xfId="3" applyNumberFormat="1" applyFont="1" applyFill="1" applyBorder="1"/>
    <xf numFmtId="164" fontId="10" fillId="5" borderId="13" xfId="3" applyNumberFormat="1" applyFont="1" applyFill="1" applyBorder="1"/>
    <xf numFmtId="0" fontId="13" fillId="0" borderId="13" xfId="0" applyFont="1" applyBorder="1" applyAlignment="1">
      <alignment horizontal="center"/>
    </xf>
    <xf numFmtId="164" fontId="14" fillId="5" borderId="13" xfId="3" applyNumberFormat="1" applyFont="1" applyFill="1" applyBorder="1"/>
    <xf numFmtId="0" fontId="13" fillId="0" borderId="0" xfId="0" applyFont="1" applyAlignment="1">
      <alignment horizontal="center"/>
    </xf>
    <xf numFmtId="164" fontId="14" fillId="5" borderId="0" xfId="3" applyNumberFormat="1" applyFont="1" applyFill="1" applyBorder="1"/>
    <xf numFmtId="0" fontId="13" fillId="0" borderId="14" xfId="0" applyFont="1" applyBorder="1" applyAlignment="1">
      <alignment horizontal="center"/>
    </xf>
    <xf numFmtId="164" fontId="14" fillId="5" borderId="14" xfId="3" applyNumberFormat="1" applyFont="1" applyFill="1" applyBorder="1"/>
    <xf numFmtId="37" fontId="10" fillId="0" borderId="0" xfId="3" applyNumberFormat="1" applyFont="1"/>
    <xf numFmtId="164" fontId="10" fillId="5" borderId="0" xfId="0" applyNumberFormat="1" applyFont="1" applyFill="1"/>
    <xf numFmtId="0" fontId="0" fillId="0" borderId="0" xfId="0" applyAlignment="1">
      <alignment horizontal="left"/>
    </xf>
    <xf numFmtId="44" fontId="10" fillId="0" borderId="0" xfId="0" applyNumberFormat="1" applyFont="1"/>
    <xf numFmtId="0" fontId="0" fillId="0" borderId="0" xfId="0" quotePrefix="1" applyAlignment="1">
      <alignment horizontal="left" indent="1"/>
    </xf>
    <xf numFmtId="0" fontId="12" fillId="0" borderId="0" xfId="0" applyFont="1"/>
    <xf numFmtId="164" fontId="0" fillId="0" borderId="0" xfId="4" applyNumberFormat="1" applyFont="1" applyFill="1" applyAlignment="1">
      <alignment horizontal="center" vertical="center" wrapText="1"/>
    </xf>
    <xf numFmtId="164" fontId="10" fillId="0" borderId="0" xfId="4" applyNumberFormat="1" applyFont="1" applyFill="1"/>
    <xf numFmtId="164" fontId="0" fillId="0" borderId="0" xfId="4" applyNumberFormat="1" applyFont="1" applyFill="1"/>
    <xf numFmtId="165" fontId="0" fillId="0" borderId="0" xfId="5" applyNumberFormat="1" applyFont="1" applyFill="1"/>
    <xf numFmtId="0" fontId="0" fillId="6" borderId="13" xfId="0" applyFill="1" applyBorder="1"/>
    <xf numFmtId="0" fontId="0" fillId="6" borderId="0" xfId="0" applyFill="1"/>
    <xf numFmtId="0" fontId="0" fillId="6" borderId="14" xfId="0" applyFill="1" applyBorder="1"/>
    <xf numFmtId="166" fontId="10" fillId="0" borderId="13" xfId="4" applyNumberFormat="1" applyFont="1" applyFill="1" applyBorder="1" applyAlignment="1">
      <alignment horizontal="right" indent="2"/>
    </xf>
    <xf numFmtId="166" fontId="10" fillId="0" borderId="0" xfId="3" applyNumberFormat="1" applyFont="1" applyFill="1" applyBorder="1" applyAlignment="1">
      <alignment horizontal="right" indent="2"/>
    </xf>
    <xf numFmtId="166" fontId="10" fillId="0" borderId="14" xfId="3" applyNumberFormat="1" applyFont="1" applyFill="1" applyBorder="1" applyAlignment="1">
      <alignment horizontal="right" indent="2"/>
    </xf>
    <xf numFmtId="166" fontId="10" fillId="0" borderId="13" xfId="3" applyNumberFormat="1" applyFont="1" applyFill="1" applyBorder="1" applyAlignment="1">
      <alignment horizontal="right" indent="2"/>
    </xf>
    <xf numFmtId="0" fontId="10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right" indent="2"/>
    </xf>
    <xf numFmtId="0" fontId="10" fillId="0" borderId="0" xfId="0" quotePrefix="1" applyFont="1" applyAlignment="1">
      <alignment horizontal="center"/>
    </xf>
    <xf numFmtId="0" fontId="0" fillId="6" borderId="0" xfId="0" applyFill="1" applyAlignment="1">
      <alignment horizontal="center" vertical="center" wrapText="1"/>
    </xf>
    <xf numFmtId="37" fontId="10" fillId="6" borderId="0" xfId="3" applyNumberFormat="1" applyFont="1" applyFill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2" applyFont="1" applyAlignment="1">
      <alignment horizontal="center"/>
    </xf>
  </cellXfs>
  <cellStyles count="6">
    <cellStyle name="Comma" xfId="3" builtinId="3"/>
    <cellStyle name="Currency" xfId="4" builtinId="4"/>
    <cellStyle name="Normal" xfId="0" builtinId="0"/>
    <cellStyle name="Normal 2" xfId="2" xr:uid="{00000000-0005-0000-0000-000003000000}"/>
    <cellStyle name="Normal 3" xfId="1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525A-A0C0-403B-94DA-206C6B0D029A}">
  <sheetPr>
    <pageSetUpPr fitToPage="1"/>
  </sheetPr>
  <dimension ref="A1:I84"/>
  <sheetViews>
    <sheetView showGridLines="0" tabSelected="1" zoomScale="86" zoomScaleNormal="86"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I8" sqref="I8"/>
    </sheetView>
  </sheetViews>
  <sheetFormatPr baseColWidth="10" defaultColWidth="9.1640625" defaultRowHeight="15"/>
  <cols>
    <col min="1" max="1" width="5.1640625" customWidth="1"/>
    <col min="2" max="2" width="15.5" bestFit="1" customWidth="1"/>
    <col min="3" max="3" width="16.83203125" customWidth="1"/>
    <col min="4" max="4" width="15.83203125" customWidth="1"/>
    <col min="5" max="6" width="16" customWidth="1"/>
    <col min="7" max="9" width="24.83203125" customWidth="1"/>
  </cols>
  <sheetData>
    <row r="1" spans="1:9">
      <c r="A1" s="22" t="s">
        <v>43</v>
      </c>
      <c r="I1" s="23"/>
    </row>
    <row r="2" spans="1:9">
      <c r="A2" s="22" t="s">
        <v>123</v>
      </c>
    </row>
    <row r="3" spans="1:9">
      <c r="H3" s="53"/>
      <c r="I3" s="53"/>
    </row>
    <row r="4" spans="1:9">
      <c r="A4" s="52" t="s">
        <v>124</v>
      </c>
      <c r="C4" s="22"/>
      <c r="D4" s="24"/>
      <c r="H4" s="54"/>
      <c r="I4" s="55"/>
    </row>
    <row r="5" spans="1:9">
      <c r="A5" s="52" t="s">
        <v>125</v>
      </c>
      <c r="D5" s="25"/>
      <c r="E5" s="26"/>
      <c r="F5" s="26"/>
      <c r="G5" s="27"/>
      <c r="H5" s="56"/>
      <c r="I5" s="28"/>
    </row>
    <row r="6" spans="1:9">
      <c r="H6" s="30"/>
    </row>
    <row r="7" spans="1:9">
      <c r="A7" s="22"/>
      <c r="C7" s="66" t="s">
        <v>127</v>
      </c>
      <c r="D7" s="66" t="s">
        <v>128</v>
      </c>
      <c r="E7" s="66" t="s">
        <v>129</v>
      </c>
      <c r="F7" s="66" t="s">
        <v>130</v>
      </c>
      <c r="G7" s="66" t="s">
        <v>131</v>
      </c>
      <c r="H7" s="66" t="s">
        <v>132</v>
      </c>
      <c r="I7" s="66" t="s">
        <v>133</v>
      </c>
    </row>
    <row r="8" spans="1:9" ht="48">
      <c r="A8" s="21" t="s">
        <v>44</v>
      </c>
      <c r="B8" s="21" t="s">
        <v>45</v>
      </c>
      <c r="C8" s="21" t="s">
        <v>46</v>
      </c>
      <c r="D8" s="21" t="s">
        <v>47</v>
      </c>
      <c r="E8" s="21" t="s">
        <v>48</v>
      </c>
      <c r="F8" s="67" t="s">
        <v>126</v>
      </c>
      <c r="G8" s="64" t="s">
        <v>122</v>
      </c>
      <c r="H8" s="31" t="s">
        <v>121</v>
      </c>
      <c r="I8" s="31" t="s">
        <v>49</v>
      </c>
    </row>
    <row r="9" spans="1:9">
      <c r="A9" s="32">
        <v>1</v>
      </c>
      <c r="B9" s="33" t="s">
        <v>50</v>
      </c>
      <c r="C9" s="33">
        <v>0</v>
      </c>
      <c r="D9" s="33">
        <v>0</v>
      </c>
      <c r="E9" s="33">
        <v>0</v>
      </c>
      <c r="F9" s="57">
        <f>C9+D9+E9</f>
        <v>0</v>
      </c>
      <c r="G9" s="60">
        <v>0</v>
      </c>
      <c r="H9" s="34">
        <v>0</v>
      </c>
      <c r="I9" s="34">
        <v>0</v>
      </c>
    </row>
    <row r="10" spans="1:9">
      <c r="A10" s="35">
        <v>2</v>
      </c>
      <c r="B10" t="s">
        <v>51</v>
      </c>
      <c r="C10">
        <v>0</v>
      </c>
      <c r="D10">
        <v>0</v>
      </c>
      <c r="E10">
        <v>10</v>
      </c>
      <c r="F10" s="58">
        <f t="shared" ref="F10:F73" si="0">C10+D10+E10</f>
        <v>10</v>
      </c>
      <c r="G10" s="61">
        <v>6412</v>
      </c>
      <c r="H10" s="36">
        <v>3206</v>
      </c>
      <c r="I10" s="36">
        <v>3206</v>
      </c>
    </row>
    <row r="11" spans="1:9">
      <c r="A11" s="35">
        <v>3</v>
      </c>
      <c r="B11" t="s">
        <v>52</v>
      </c>
      <c r="C11">
        <v>38</v>
      </c>
      <c r="D11">
        <v>89</v>
      </c>
      <c r="E11">
        <v>88</v>
      </c>
      <c r="F11" s="58">
        <f t="shared" si="0"/>
        <v>215</v>
      </c>
      <c r="G11" s="61">
        <v>151493</v>
      </c>
      <c r="H11" s="36">
        <v>75746</v>
      </c>
      <c r="I11" s="36">
        <v>75747</v>
      </c>
    </row>
    <row r="12" spans="1:9">
      <c r="A12" s="35">
        <v>4</v>
      </c>
      <c r="B12" t="s">
        <v>53</v>
      </c>
      <c r="C12">
        <v>0</v>
      </c>
      <c r="D12">
        <v>17</v>
      </c>
      <c r="E12">
        <v>57</v>
      </c>
      <c r="F12" s="58">
        <f t="shared" si="0"/>
        <v>74</v>
      </c>
      <c r="G12" s="61">
        <v>47449</v>
      </c>
      <c r="H12" s="36">
        <v>23724</v>
      </c>
      <c r="I12" s="36">
        <v>23725</v>
      </c>
    </row>
    <row r="13" spans="1:9">
      <c r="A13" s="37">
        <v>5</v>
      </c>
      <c r="B13" s="38" t="s">
        <v>54</v>
      </c>
      <c r="C13">
        <v>0</v>
      </c>
      <c r="D13" s="38">
        <v>7</v>
      </c>
      <c r="E13" s="38">
        <v>14</v>
      </c>
      <c r="F13" s="59">
        <f t="shared" si="0"/>
        <v>21</v>
      </c>
      <c r="G13" s="62">
        <v>13465</v>
      </c>
      <c r="H13" s="39">
        <v>6732</v>
      </c>
      <c r="I13" s="39">
        <v>6733</v>
      </c>
    </row>
    <row r="14" spans="1:9">
      <c r="A14" s="32">
        <v>6</v>
      </c>
      <c r="B14" s="33" t="s">
        <v>55</v>
      </c>
      <c r="C14" s="33">
        <v>42</v>
      </c>
      <c r="D14" s="33">
        <v>370</v>
      </c>
      <c r="E14" s="33">
        <v>761</v>
      </c>
      <c r="F14" s="57">
        <f t="shared" si="0"/>
        <v>1173</v>
      </c>
      <c r="G14" s="63">
        <v>767203</v>
      </c>
      <c r="H14" s="40">
        <v>383600</v>
      </c>
      <c r="I14" s="40">
        <v>383603</v>
      </c>
    </row>
    <row r="15" spans="1:9">
      <c r="A15" s="35">
        <v>7</v>
      </c>
      <c r="B15" t="s">
        <v>56</v>
      </c>
      <c r="C15">
        <v>0</v>
      </c>
      <c r="D15">
        <v>0</v>
      </c>
      <c r="E15">
        <v>0</v>
      </c>
      <c r="F15" s="58">
        <f t="shared" si="0"/>
        <v>0</v>
      </c>
      <c r="G15" s="61">
        <v>0</v>
      </c>
      <c r="H15" s="36">
        <v>0</v>
      </c>
      <c r="I15" s="36">
        <v>0</v>
      </c>
    </row>
    <row r="16" spans="1:9">
      <c r="A16" s="35">
        <v>8</v>
      </c>
      <c r="B16" t="s">
        <v>57</v>
      </c>
      <c r="C16">
        <v>21</v>
      </c>
      <c r="D16">
        <v>41</v>
      </c>
      <c r="E16">
        <v>34</v>
      </c>
      <c r="F16" s="58">
        <f t="shared" si="0"/>
        <v>96</v>
      </c>
      <c r="G16" s="61">
        <v>69090</v>
      </c>
      <c r="H16" s="36">
        <v>34545</v>
      </c>
      <c r="I16" s="36">
        <v>34545</v>
      </c>
    </row>
    <row r="17" spans="1:9">
      <c r="A17" s="35">
        <v>9</v>
      </c>
      <c r="B17" t="s">
        <v>58</v>
      </c>
      <c r="C17">
        <v>37</v>
      </c>
      <c r="D17">
        <v>92</v>
      </c>
      <c r="E17">
        <v>248</v>
      </c>
      <c r="F17" s="58">
        <f t="shared" si="0"/>
        <v>377</v>
      </c>
      <c r="G17" s="61">
        <v>255010</v>
      </c>
      <c r="H17" s="36">
        <v>127504</v>
      </c>
      <c r="I17" s="36">
        <v>127506</v>
      </c>
    </row>
    <row r="18" spans="1:9">
      <c r="A18" s="37">
        <v>10</v>
      </c>
      <c r="B18" s="38" t="s">
        <v>59</v>
      </c>
      <c r="C18" s="38">
        <v>0</v>
      </c>
      <c r="D18" s="38">
        <v>0</v>
      </c>
      <c r="E18" s="38">
        <v>5</v>
      </c>
      <c r="F18" s="59">
        <f t="shared" si="0"/>
        <v>5</v>
      </c>
      <c r="G18" s="62">
        <v>3206</v>
      </c>
      <c r="H18" s="39">
        <v>1603</v>
      </c>
      <c r="I18" s="39">
        <v>1603</v>
      </c>
    </row>
    <row r="19" spans="1:9">
      <c r="A19" s="32">
        <v>11</v>
      </c>
      <c r="B19" s="33" t="s">
        <v>60</v>
      </c>
      <c r="C19" s="33">
        <v>80</v>
      </c>
      <c r="D19" s="33">
        <v>120</v>
      </c>
      <c r="E19" s="33">
        <v>113</v>
      </c>
      <c r="F19" s="57">
        <f t="shared" si="0"/>
        <v>313</v>
      </c>
      <c r="G19" s="63">
        <v>229401</v>
      </c>
      <c r="H19" s="40">
        <v>114700</v>
      </c>
      <c r="I19" s="40">
        <v>114701</v>
      </c>
    </row>
    <row r="20" spans="1:9">
      <c r="A20" s="35">
        <v>12</v>
      </c>
      <c r="B20" t="s">
        <v>61</v>
      </c>
      <c r="C20">
        <v>0</v>
      </c>
      <c r="D20">
        <v>0</v>
      </c>
      <c r="E20">
        <v>3</v>
      </c>
      <c r="F20" s="58">
        <f t="shared" si="0"/>
        <v>3</v>
      </c>
      <c r="G20" s="61">
        <v>1924</v>
      </c>
      <c r="H20" s="36">
        <v>962</v>
      </c>
      <c r="I20" s="36">
        <v>962</v>
      </c>
    </row>
    <row r="21" spans="1:9">
      <c r="A21" s="35">
        <v>13</v>
      </c>
      <c r="B21" t="s">
        <v>62</v>
      </c>
      <c r="C21">
        <v>9</v>
      </c>
      <c r="D21">
        <v>394</v>
      </c>
      <c r="E21">
        <v>770</v>
      </c>
      <c r="F21" s="58">
        <f t="shared" si="0"/>
        <v>1173</v>
      </c>
      <c r="G21" s="61">
        <v>755363</v>
      </c>
      <c r="H21" s="36">
        <v>377680</v>
      </c>
      <c r="I21" s="36">
        <v>377683</v>
      </c>
    </row>
    <row r="22" spans="1:9">
      <c r="A22" s="35">
        <v>14</v>
      </c>
      <c r="B22" t="s">
        <v>63</v>
      </c>
      <c r="C22">
        <v>0</v>
      </c>
      <c r="D22">
        <v>6</v>
      </c>
      <c r="E22">
        <v>4</v>
      </c>
      <c r="F22" s="58">
        <f t="shared" si="0"/>
        <v>10</v>
      </c>
      <c r="G22" s="61">
        <v>6412</v>
      </c>
      <c r="H22" s="36">
        <v>3206</v>
      </c>
      <c r="I22" s="36">
        <v>3206</v>
      </c>
    </row>
    <row r="23" spans="1:9">
      <c r="A23" s="37">
        <v>15</v>
      </c>
      <c r="B23" s="38" t="s">
        <v>64</v>
      </c>
      <c r="C23" s="38">
        <v>0</v>
      </c>
      <c r="D23" s="38">
        <v>0</v>
      </c>
      <c r="E23" s="38">
        <v>0</v>
      </c>
      <c r="F23" s="59">
        <f t="shared" si="0"/>
        <v>0</v>
      </c>
      <c r="G23" s="62">
        <v>0</v>
      </c>
      <c r="H23" s="39">
        <v>0</v>
      </c>
      <c r="I23" s="39">
        <v>0</v>
      </c>
    </row>
    <row r="24" spans="1:9">
      <c r="A24" s="32">
        <v>16</v>
      </c>
      <c r="B24" s="33" t="s">
        <v>65</v>
      </c>
      <c r="C24" s="33">
        <v>0</v>
      </c>
      <c r="D24" s="33">
        <v>0</v>
      </c>
      <c r="E24" s="33">
        <v>0</v>
      </c>
      <c r="F24" s="57">
        <f t="shared" si="0"/>
        <v>0</v>
      </c>
      <c r="G24" s="63">
        <v>0</v>
      </c>
      <c r="H24" s="40">
        <v>0</v>
      </c>
      <c r="I24" s="40">
        <v>0</v>
      </c>
    </row>
    <row r="25" spans="1:9">
      <c r="A25" s="35">
        <v>17</v>
      </c>
      <c r="B25" t="s">
        <v>66</v>
      </c>
      <c r="C25">
        <v>31</v>
      </c>
      <c r="D25">
        <v>161</v>
      </c>
      <c r="E25">
        <v>366</v>
      </c>
      <c r="F25" s="58">
        <f t="shared" si="0"/>
        <v>558</v>
      </c>
      <c r="G25" s="61">
        <v>368915</v>
      </c>
      <c r="H25" s="36">
        <v>184457</v>
      </c>
      <c r="I25" s="36">
        <v>184458</v>
      </c>
    </row>
    <row r="26" spans="1:9">
      <c r="A26" s="35">
        <v>18</v>
      </c>
      <c r="B26" t="s">
        <v>67</v>
      </c>
      <c r="C26">
        <v>0</v>
      </c>
      <c r="D26">
        <v>0</v>
      </c>
      <c r="E26">
        <v>39</v>
      </c>
      <c r="F26" s="58">
        <f t="shared" si="0"/>
        <v>39</v>
      </c>
      <c r="G26" s="61">
        <v>25007</v>
      </c>
      <c r="H26" s="36">
        <v>12503</v>
      </c>
      <c r="I26" s="36">
        <v>12504</v>
      </c>
    </row>
    <row r="27" spans="1:9">
      <c r="A27" s="35">
        <v>19</v>
      </c>
      <c r="B27" t="s">
        <v>68</v>
      </c>
      <c r="C27">
        <v>0</v>
      </c>
      <c r="D27">
        <v>0</v>
      </c>
      <c r="E27">
        <v>0</v>
      </c>
      <c r="F27" s="58">
        <f t="shared" si="0"/>
        <v>0</v>
      </c>
      <c r="G27" s="61">
        <v>0</v>
      </c>
      <c r="H27" s="36">
        <v>0</v>
      </c>
      <c r="I27" s="36">
        <v>0</v>
      </c>
    </row>
    <row r="28" spans="1:9">
      <c r="A28" s="37">
        <v>20</v>
      </c>
      <c r="B28" s="38" t="s">
        <v>69</v>
      </c>
      <c r="C28" s="38">
        <v>0</v>
      </c>
      <c r="D28" s="38">
        <v>0</v>
      </c>
      <c r="E28" s="38">
        <v>0</v>
      </c>
      <c r="F28" s="59">
        <f t="shared" si="0"/>
        <v>0</v>
      </c>
      <c r="G28" s="62">
        <v>0</v>
      </c>
      <c r="H28" s="39">
        <v>0</v>
      </c>
      <c r="I28" s="39">
        <v>0</v>
      </c>
    </row>
    <row r="29" spans="1:9">
      <c r="A29" s="41">
        <v>21</v>
      </c>
      <c r="B29" s="33" t="s">
        <v>70</v>
      </c>
      <c r="C29" s="33">
        <v>0</v>
      </c>
      <c r="D29" s="33">
        <v>0</v>
      </c>
      <c r="E29" s="33">
        <v>0</v>
      </c>
      <c r="F29" s="57">
        <f t="shared" si="0"/>
        <v>0</v>
      </c>
      <c r="G29" s="63">
        <v>0</v>
      </c>
      <c r="H29" s="42">
        <v>0</v>
      </c>
      <c r="I29" s="42">
        <v>0</v>
      </c>
    </row>
    <row r="30" spans="1:9">
      <c r="A30" s="35">
        <v>22</v>
      </c>
      <c r="B30" t="s">
        <v>71</v>
      </c>
      <c r="C30">
        <v>0</v>
      </c>
      <c r="D30">
        <v>0</v>
      </c>
      <c r="E30">
        <v>0</v>
      </c>
      <c r="F30" s="58">
        <f t="shared" si="0"/>
        <v>0</v>
      </c>
      <c r="G30" s="61">
        <v>0</v>
      </c>
      <c r="H30" s="36">
        <v>0</v>
      </c>
      <c r="I30" s="36">
        <v>0</v>
      </c>
    </row>
    <row r="31" spans="1:9">
      <c r="A31" s="35">
        <v>23</v>
      </c>
      <c r="B31" t="s">
        <v>72</v>
      </c>
      <c r="C31">
        <v>0</v>
      </c>
      <c r="D31">
        <v>0</v>
      </c>
      <c r="E31">
        <v>0</v>
      </c>
      <c r="F31" s="58">
        <f t="shared" si="0"/>
        <v>0</v>
      </c>
      <c r="G31" s="61">
        <v>0</v>
      </c>
      <c r="H31" s="36">
        <v>0</v>
      </c>
      <c r="I31" s="36">
        <v>0</v>
      </c>
    </row>
    <row r="32" spans="1:9">
      <c r="A32" s="35">
        <v>24</v>
      </c>
      <c r="B32" t="s">
        <v>73</v>
      </c>
      <c r="C32">
        <v>0</v>
      </c>
      <c r="D32">
        <v>0</v>
      </c>
      <c r="E32">
        <v>0</v>
      </c>
      <c r="F32" s="58">
        <f t="shared" si="0"/>
        <v>0</v>
      </c>
      <c r="G32" s="61">
        <v>0</v>
      </c>
      <c r="H32" s="36">
        <v>0</v>
      </c>
      <c r="I32" s="36">
        <v>0</v>
      </c>
    </row>
    <row r="33" spans="1:9">
      <c r="A33" s="37">
        <v>25</v>
      </c>
      <c r="B33" s="38" t="s">
        <v>74</v>
      </c>
      <c r="C33" s="38">
        <v>0</v>
      </c>
      <c r="D33" s="38">
        <v>0</v>
      </c>
      <c r="E33" s="38">
        <v>0</v>
      </c>
      <c r="F33" s="59">
        <f t="shared" si="0"/>
        <v>0</v>
      </c>
      <c r="G33" s="62">
        <v>0</v>
      </c>
      <c r="H33" s="39">
        <v>0</v>
      </c>
      <c r="I33" s="39">
        <v>0</v>
      </c>
    </row>
    <row r="34" spans="1:9">
      <c r="A34" s="32">
        <v>26</v>
      </c>
      <c r="B34" s="33" t="s">
        <v>75</v>
      </c>
      <c r="C34" s="33">
        <v>0</v>
      </c>
      <c r="D34" s="33">
        <v>0</v>
      </c>
      <c r="E34" s="33">
        <v>101</v>
      </c>
      <c r="F34" s="57">
        <f t="shared" si="0"/>
        <v>101</v>
      </c>
      <c r="G34" s="63">
        <v>64762</v>
      </c>
      <c r="H34" s="40">
        <v>32381</v>
      </c>
      <c r="I34" s="40">
        <v>32381</v>
      </c>
    </row>
    <row r="35" spans="1:9">
      <c r="A35" s="35">
        <v>27</v>
      </c>
      <c r="B35" t="s">
        <v>76</v>
      </c>
      <c r="C35">
        <v>9</v>
      </c>
      <c r="D35">
        <v>9</v>
      </c>
      <c r="E35">
        <v>25</v>
      </c>
      <c r="F35" s="58">
        <f t="shared" si="0"/>
        <v>43</v>
      </c>
      <c r="G35" s="61">
        <v>30801</v>
      </c>
      <c r="H35" s="36">
        <v>15400</v>
      </c>
      <c r="I35" s="36">
        <v>15401</v>
      </c>
    </row>
    <row r="36" spans="1:9">
      <c r="A36" s="43">
        <v>28</v>
      </c>
      <c r="B36" t="s">
        <v>77</v>
      </c>
      <c r="C36">
        <v>0</v>
      </c>
      <c r="D36">
        <v>0</v>
      </c>
      <c r="E36">
        <v>0</v>
      </c>
      <c r="F36" s="58">
        <f t="shared" si="0"/>
        <v>0</v>
      </c>
      <c r="G36" s="61">
        <v>0</v>
      </c>
      <c r="H36" s="44">
        <v>0</v>
      </c>
      <c r="I36" s="44">
        <v>0</v>
      </c>
    </row>
    <row r="37" spans="1:9">
      <c r="A37" s="35">
        <v>29</v>
      </c>
      <c r="B37" t="s">
        <v>78</v>
      </c>
      <c r="C37">
        <v>665</v>
      </c>
      <c r="D37">
        <v>131</v>
      </c>
      <c r="E37">
        <v>261</v>
      </c>
      <c r="F37" s="58">
        <f t="shared" si="0"/>
        <v>1057</v>
      </c>
      <c r="G37" s="61">
        <v>916352</v>
      </c>
      <c r="H37" s="36">
        <v>458174</v>
      </c>
      <c r="I37" s="36">
        <v>458178</v>
      </c>
    </row>
    <row r="38" spans="1:9">
      <c r="A38" s="45">
        <v>30</v>
      </c>
      <c r="B38" s="38" t="s">
        <v>79</v>
      </c>
      <c r="C38" s="38">
        <v>0</v>
      </c>
      <c r="D38" s="38">
        <v>0</v>
      </c>
      <c r="E38" s="38">
        <v>0</v>
      </c>
      <c r="F38" s="59">
        <f t="shared" si="0"/>
        <v>0</v>
      </c>
      <c r="G38" s="62">
        <v>0</v>
      </c>
      <c r="H38" s="46">
        <v>0</v>
      </c>
      <c r="I38" s="46">
        <v>0</v>
      </c>
    </row>
    <row r="39" spans="1:9">
      <c r="A39" s="32">
        <v>31</v>
      </c>
      <c r="B39" s="33" t="s">
        <v>80</v>
      </c>
      <c r="C39" s="33">
        <v>0</v>
      </c>
      <c r="D39" s="33">
        <v>38</v>
      </c>
      <c r="E39" s="33">
        <v>92</v>
      </c>
      <c r="F39" s="57">
        <f t="shared" si="0"/>
        <v>130</v>
      </c>
      <c r="G39" s="63">
        <v>83357</v>
      </c>
      <c r="H39" s="40">
        <v>41678</v>
      </c>
      <c r="I39" s="40">
        <v>41679</v>
      </c>
    </row>
    <row r="40" spans="1:9">
      <c r="A40" s="35">
        <v>32</v>
      </c>
      <c r="B40" t="s">
        <v>81</v>
      </c>
      <c r="C40">
        <v>0</v>
      </c>
      <c r="D40">
        <v>0</v>
      </c>
      <c r="E40">
        <v>0</v>
      </c>
      <c r="F40" s="58">
        <f t="shared" si="0"/>
        <v>0</v>
      </c>
      <c r="G40" s="61">
        <v>0</v>
      </c>
      <c r="H40" s="36">
        <v>0</v>
      </c>
      <c r="I40" s="36">
        <v>0</v>
      </c>
    </row>
    <row r="41" spans="1:9">
      <c r="A41" s="35">
        <v>33</v>
      </c>
      <c r="B41" t="s">
        <v>82</v>
      </c>
      <c r="C41">
        <v>0</v>
      </c>
      <c r="D41">
        <v>0</v>
      </c>
      <c r="E41">
        <v>0</v>
      </c>
      <c r="F41" s="58">
        <f t="shared" si="0"/>
        <v>0</v>
      </c>
      <c r="G41" s="61">
        <v>0</v>
      </c>
      <c r="H41" s="36">
        <v>0</v>
      </c>
      <c r="I41" s="36">
        <v>0</v>
      </c>
    </row>
    <row r="42" spans="1:9">
      <c r="A42" s="35">
        <v>34</v>
      </c>
      <c r="B42" t="s">
        <v>83</v>
      </c>
      <c r="C42">
        <v>0</v>
      </c>
      <c r="D42">
        <v>0</v>
      </c>
      <c r="E42">
        <v>0</v>
      </c>
      <c r="F42" s="58">
        <f t="shared" si="0"/>
        <v>0</v>
      </c>
      <c r="G42" s="61">
        <v>0</v>
      </c>
      <c r="H42" s="36">
        <v>0</v>
      </c>
      <c r="I42" s="36">
        <v>0</v>
      </c>
    </row>
    <row r="43" spans="1:9">
      <c r="A43" s="37">
        <v>35</v>
      </c>
      <c r="B43" s="38" t="s">
        <v>84</v>
      </c>
      <c r="C43" s="38">
        <v>20</v>
      </c>
      <c r="D43" s="38">
        <v>250</v>
      </c>
      <c r="E43" s="38">
        <v>241</v>
      </c>
      <c r="F43" s="59">
        <f t="shared" si="0"/>
        <v>511</v>
      </c>
      <c r="G43" s="62">
        <v>334832</v>
      </c>
      <c r="H43" s="39">
        <v>167415</v>
      </c>
      <c r="I43" s="39">
        <v>167417</v>
      </c>
    </row>
    <row r="44" spans="1:9">
      <c r="A44" s="32">
        <v>36</v>
      </c>
      <c r="B44" s="33" t="s">
        <v>85</v>
      </c>
      <c r="C44" s="33">
        <v>60</v>
      </c>
      <c r="D44" s="33">
        <v>339</v>
      </c>
      <c r="E44" s="33">
        <v>458</v>
      </c>
      <c r="F44" s="57">
        <f t="shared" si="0"/>
        <v>857</v>
      </c>
      <c r="G44" s="63">
        <v>571041</v>
      </c>
      <c r="H44" s="40">
        <v>285519</v>
      </c>
      <c r="I44" s="40">
        <v>285522</v>
      </c>
    </row>
    <row r="45" spans="1:9">
      <c r="A45" s="35">
        <v>37</v>
      </c>
      <c r="B45" t="s">
        <v>86</v>
      </c>
      <c r="C45">
        <v>0</v>
      </c>
      <c r="D45">
        <v>104</v>
      </c>
      <c r="E45">
        <v>447</v>
      </c>
      <c r="F45" s="58">
        <f t="shared" si="0"/>
        <v>551</v>
      </c>
      <c r="G45" s="61">
        <v>353304</v>
      </c>
      <c r="H45" s="36">
        <v>176651</v>
      </c>
      <c r="I45" s="36">
        <v>176653</v>
      </c>
    </row>
    <row r="46" spans="1:9">
      <c r="A46" s="43">
        <v>38</v>
      </c>
      <c r="B46" t="s">
        <v>87</v>
      </c>
      <c r="C46">
        <v>0</v>
      </c>
      <c r="D46">
        <v>0</v>
      </c>
      <c r="E46">
        <v>0</v>
      </c>
      <c r="F46" s="58">
        <f t="shared" si="0"/>
        <v>0</v>
      </c>
      <c r="G46" s="61">
        <v>0</v>
      </c>
      <c r="H46" s="44">
        <v>0</v>
      </c>
      <c r="I46" s="44">
        <v>0</v>
      </c>
    </row>
    <row r="47" spans="1:9">
      <c r="A47" s="35">
        <v>39</v>
      </c>
      <c r="B47" t="s">
        <v>88</v>
      </c>
      <c r="C47">
        <v>0</v>
      </c>
      <c r="D47">
        <v>0</v>
      </c>
      <c r="E47">
        <v>0</v>
      </c>
      <c r="F47" s="58">
        <f t="shared" si="0"/>
        <v>0</v>
      </c>
      <c r="G47" s="61">
        <v>0</v>
      </c>
      <c r="H47" s="36">
        <v>0</v>
      </c>
      <c r="I47" s="36">
        <v>0</v>
      </c>
    </row>
    <row r="48" spans="1:9">
      <c r="A48" s="45">
        <v>40</v>
      </c>
      <c r="B48" s="38" t="s">
        <v>89</v>
      </c>
      <c r="C48" s="38">
        <v>0</v>
      </c>
      <c r="D48" s="38">
        <v>0</v>
      </c>
      <c r="E48" s="38">
        <v>0</v>
      </c>
      <c r="F48" s="59">
        <f t="shared" si="0"/>
        <v>0</v>
      </c>
      <c r="G48" s="62">
        <v>0</v>
      </c>
      <c r="H48" s="46">
        <v>0</v>
      </c>
      <c r="I48" s="46">
        <v>0</v>
      </c>
    </row>
    <row r="49" spans="1:9">
      <c r="A49" s="32">
        <v>41</v>
      </c>
      <c r="B49" s="33" t="s">
        <v>90</v>
      </c>
      <c r="C49" s="33">
        <v>42</v>
      </c>
      <c r="D49" s="33">
        <v>212</v>
      </c>
      <c r="E49" s="33">
        <v>323</v>
      </c>
      <c r="F49" s="57">
        <f t="shared" si="0"/>
        <v>577</v>
      </c>
      <c r="G49" s="63">
        <v>385045</v>
      </c>
      <c r="H49" s="40">
        <v>192522</v>
      </c>
      <c r="I49" s="40">
        <v>192523</v>
      </c>
    </row>
    <row r="50" spans="1:9">
      <c r="A50" s="35">
        <v>42</v>
      </c>
      <c r="B50" t="s">
        <v>91</v>
      </c>
      <c r="C50">
        <v>1</v>
      </c>
      <c r="D50">
        <v>109</v>
      </c>
      <c r="E50">
        <v>214</v>
      </c>
      <c r="F50" s="58">
        <f t="shared" si="0"/>
        <v>324</v>
      </c>
      <c r="G50" s="61">
        <v>208109</v>
      </c>
      <c r="H50" s="36">
        <v>104054</v>
      </c>
      <c r="I50" s="36">
        <v>104055</v>
      </c>
    </row>
    <row r="51" spans="1:9">
      <c r="A51" s="35">
        <v>43</v>
      </c>
      <c r="B51" t="s">
        <v>92</v>
      </c>
      <c r="C51">
        <v>0</v>
      </c>
      <c r="D51">
        <v>0</v>
      </c>
      <c r="E51">
        <v>0</v>
      </c>
      <c r="F51" s="58">
        <f t="shared" si="0"/>
        <v>0</v>
      </c>
      <c r="G51" s="61">
        <v>0</v>
      </c>
      <c r="H51" s="36">
        <v>0</v>
      </c>
      <c r="I51" s="36">
        <v>0</v>
      </c>
    </row>
    <row r="52" spans="1:9">
      <c r="A52" s="35">
        <v>44</v>
      </c>
      <c r="B52" t="s">
        <v>93</v>
      </c>
      <c r="C52">
        <v>0</v>
      </c>
      <c r="D52">
        <v>0</v>
      </c>
      <c r="E52">
        <v>0</v>
      </c>
      <c r="F52" s="58">
        <f t="shared" si="0"/>
        <v>0</v>
      </c>
      <c r="G52" s="61">
        <v>0</v>
      </c>
      <c r="H52" s="36">
        <v>0</v>
      </c>
      <c r="I52" s="36">
        <v>0</v>
      </c>
    </row>
    <row r="53" spans="1:9">
      <c r="A53" s="37">
        <v>45</v>
      </c>
      <c r="B53" s="38" t="s">
        <v>94</v>
      </c>
      <c r="C53" s="38">
        <v>0</v>
      </c>
      <c r="D53" s="38">
        <v>0</v>
      </c>
      <c r="E53" s="38">
        <v>0</v>
      </c>
      <c r="F53" s="59">
        <f t="shared" si="0"/>
        <v>0</v>
      </c>
      <c r="G53" s="62">
        <v>0</v>
      </c>
      <c r="H53" s="39">
        <v>0</v>
      </c>
      <c r="I53" s="39">
        <v>0</v>
      </c>
    </row>
    <row r="54" spans="1:9">
      <c r="A54" s="32">
        <v>46</v>
      </c>
      <c r="B54" s="33" t="s">
        <v>95</v>
      </c>
      <c r="C54" s="33">
        <v>10</v>
      </c>
      <c r="D54" s="33">
        <v>85</v>
      </c>
      <c r="E54" s="33">
        <v>175</v>
      </c>
      <c r="F54" s="57">
        <f t="shared" si="0"/>
        <v>270</v>
      </c>
      <c r="G54" s="63">
        <v>176713</v>
      </c>
      <c r="H54" s="40">
        <v>88356</v>
      </c>
      <c r="I54" s="40">
        <v>88357</v>
      </c>
    </row>
    <row r="55" spans="1:9">
      <c r="A55" s="43">
        <v>47</v>
      </c>
      <c r="B55" t="s">
        <v>96</v>
      </c>
      <c r="C55">
        <v>0</v>
      </c>
      <c r="D55">
        <v>0</v>
      </c>
      <c r="E55">
        <v>0</v>
      </c>
      <c r="F55" s="58">
        <f t="shared" si="0"/>
        <v>0</v>
      </c>
      <c r="G55" s="61">
        <v>0</v>
      </c>
      <c r="H55" s="44">
        <v>0</v>
      </c>
      <c r="I55" s="44">
        <v>0</v>
      </c>
    </row>
    <row r="56" spans="1:9">
      <c r="A56" s="35">
        <v>48</v>
      </c>
      <c r="B56" t="s">
        <v>97</v>
      </c>
      <c r="C56">
        <v>27</v>
      </c>
      <c r="D56">
        <v>107</v>
      </c>
      <c r="E56">
        <v>302</v>
      </c>
      <c r="F56" s="58">
        <f t="shared" si="0"/>
        <v>436</v>
      </c>
      <c r="G56" s="61">
        <v>289253</v>
      </c>
      <c r="H56" s="36">
        <v>144626</v>
      </c>
      <c r="I56" s="36">
        <v>144627</v>
      </c>
    </row>
    <row r="57" spans="1:9">
      <c r="A57" s="35">
        <v>49</v>
      </c>
      <c r="B57" t="s">
        <v>98</v>
      </c>
      <c r="C57">
        <v>31</v>
      </c>
      <c r="D57">
        <v>84</v>
      </c>
      <c r="E57">
        <v>230</v>
      </c>
      <c r="F57" s="58">
        <f t="shared" si="0"/>
        <v>345</v>
      </c>
      <c r="G57" s="61">
        <v>232338</v>
      </c>
      <c r="H57" s="36">
        <v>116168</v>
      </c>
      <c r="I57" s="36">
        <v>116170</v>
      </c>
    </row>
    <row r="58" spans="1:9">
      <c r="A58" s="35">
        <v>50</v>
      </c>
      <c r="B58" t="s">
        <v>99</v>
      </c>
      <c r="C58">
        <v>0</v>
      </c>
      <c r="D58">
        <v>6</v>
      </c>
      <c r="E58">
        <v>28</v>
      </c>
      <c r="F58" s="58">
        <f t="shared" si="0"/>
        <v>34</v>
      </c>
      <c r="G58" s="61">
        <v>21801</v>
      </c>
      <c r="H58" s="36">
        <v>10900</v>
      </c>
      <c r="I58" s="36">
        <v>10901</v>
      </c>
    </row>
    <row r="59" spans="1:9">
      <c r="A59" s="32">
        <v>51</v>
      </c>
      <c r="B59" s="33" t="s">
        <v>100</v>
      </c>
      <c r="C59" s="33">
        <v>19</v>
      </c>
      <c r="D59" s="33">
        <v>53</v>
      </c>
      <c r="E59" s="33">
        <v>91</v>
      </c>
      <c r="F59" s="57">
        <f t="shared" si="0"/>
        <v>163</v>
      </c>
      <c r="G59" s="63">
        <v>111334</v>
      </c>
      <c r="H59" s="40">
        <v>55667</v>
      </c>
      <c r="I59" s="40">
        <v>55667</v>
      </c>
    </row>
    <row r="60" spans="1:9">
      <c r="A60" s="35">
        <v>52</v>
      </c>
      <c r="B60" t="s">
        <v>101</v>
      </c>
      <c r="C60">
        <v>75</v>
      </c>
      <c r="D60">
        <v>202</v>
      </c>
      <c r="E60">
        <v>616</v>
      </c>
      <c r="F60" s="58">
        <f t="shared" si="0"/>
        <v>893</v>
      </c>
      <c r="G60" s="61">
        <v>599506</v>
      </c>
      <c r="H60" s="36">
        <v>299752</v>
      </c>
      <c r="I60" s="36">
        <v>299754</v>
      </c>
    </row>
    <row r="61" spans="1:9">
      <c r="A61" s="35">
        <v>53</v>
      </c>
      <c r="B61" t="s">
        <v>102</v>
      </c>
      <c r="C61">
        <v>0</v>
      </c>
      <c r="D61">
        <v>62</v>
      </c>
      <c r="E61">
        <v>196</v>
      </c>
      <c r="F61" s="58">
        <f t="shared" si="0"/>
        <v>258</v>
      </c>
      <c r="G61" s="61">
        <v>165431</v>
      </c>
      <c r="H61" s="36">
        <v>82715</v>
      </c>
      <c r="I61" s="36">
        <v>82716</v>
      </c>
    </row>
    <row r="62" spans="1:9">
      <c r="A62" s="43">
        <v>54</v>
      </c>
      <c r="B62" t="s">
        <v>103</v>
      </c>
      <c r="C62">
        <v>0</v>
      </c>
      <c r="D62">
        <v>0</v>
      </c>
      <c r="E62">
        <v>0</v>
      </c>
      <c r="F62" s="58">
        <f t="shared" si="0"/>
        <v>0</v>
      </c>
      <c r="G62" s="61">
        <v>0</v>
      </c>
      <c r="H62" s="44">
        <v>0</v>
      </c>
      <c r="I62" s="44">
        <v>0</v>
      </c>
    </row>
    <row r="63" spans="1:9">
      <c r="A63" s="37">
        <v>55</v>
      </c>
      <c r="B63" s="38" t="s">
        <v>104</v>
      </c>
      <c r="C63" s="38">
        <v>17</v>
      </c>
      <c r="D63" s="38">
        <v>162</v>
      </c>
      <c r="E63" s="38">
        <v>233</v>
      </c>
      <c r="F63" s="59">
        <f t="shared" si="0"/>
        <v>412</v>
      </c>
      <c r="G63" s="62">
        <v>270276</v>
      </c>
      <c r="H63" s="39">
        <v>135137</v>
      </c>
      <c r="I63" s="39">
        <v>135139</v>
      </c>
    </row>
    <row r="64" spans="1:9">
      <c r="A64" s="41">
        <v>56</v>
      </c>
      <c r="B64" s="33" t="s">
        <v>105</v>
      </c>
      <c r="C64" s="33">
        <v>0</v>
      </c>
      <c r="D64" s="33">
        <v>0</v>
      </c>
      <c r="E64" s="33">
        <v>0</v>
      </c>
      <c r="F64" s="57">
        <f t="shared" si="0"/>
        <v>0</v>
      </c>
      <c r="G64" s="63">
        <v>0</v>
      </c>
      <c r="H64" s="42">
        <v>0</v>
      </c>
      <c r="I64" s="42">
        <v>0</v>
      </c>
    </row>
    <row r="65" spans="1:9">
      <c r="A65" s="35">
        <v>57</v>
      </c>
      <c r="B65" t="s">
        <v>106</v>
      </c>
      <c r="C65">
        <v>5</v>
      </c>
      <c r="D65">
        <v>23</v>
      </c>
      <c r="E65">
        <v>291</v>
      </c>
      <c r="F65" s="58">
        <f t="shared" si="0"/>
        <v>319</v>
      </c>
      <c r="G65" s="61">
        <v>206338</v>
      </c>
      <c r="H65" s="36">
        <v>103168</v>
      </c>
      <c r="I65" s="36">
        <v>103170</v>
      </c>
    </row>
    <row r="66" spans="1:9">
      <c r="A66" s="35">
        <v>58</v>
      </c>
      <c r="B66" t="s">
        <v>107</v>
      </c>
      <c r="C66">
        <v>0</v>
      </c>
      <c r="D66">
        <v>159</v>
      </c>
      <c r="E66">
        <v>167</v>
      </c>
      <c r="F66" s="58">
        <f t="shared" si="0"/>
        <v>326</v>
      </c>
      <c r="G66" s="61">
        <v>209033</v>
      </c>
      <c r="H66" s="36">
        <v>104516</v>
      </c>
      <c r="I66" s="36">
        <v>104517</v>
      </c>
    </row>
    <row r="67" spans="1:9">
      <c r="A67" s="43">
        <v>59</v>
      </c>
      <c r="B67" t="s">
        <v>108</v>
      </c>
      <c r="C67">
        <v>0</v>
      </c>
      <c r="D67">
        <v>0</v>
      </c>
      <c r="E67">
        <v>0</v>
      </c>
      <c r="F67" s="58">
        <f t="shared" si="0"/>
        <v>0</v>
      </c>
      <c r="G67" s="61">
        <v>0</v>
      </c>
      <c r="H67" s="44">
        <v>0</v>
      </c>
      <c r="I67" s="44">
        <v>0</v>
      </c>
    </row>
    <row r="68" spans="1:9">
      <c r="A68" s="37">
        <v>60</v>
      </c>
      <c r="B68" s="38" t="s">
        <v>109</v>
      </c>
      <c r="C68" s="38">
        <v>0</v>
      </c>
      <c r="D68" s="38">
        <v>0</v>
      </c>
      <c r="E68" s="38">
        <v>19</v>
      </c>
      <c r="F68" s="59">
        <f t="shared" si="0"/>
        <v>19</v>
      </c>
      <c r="G68" s="62">
        <v>12183</v>
      </c>
      <c r="H68" s="39">
        <v>6091</v>
      </c>
      <c r="I68" s="39">
        <v>6092</v>
      </c>
    </row>
    <row r="69" spans="1:9">
      <c r="A69" s="32">
        <v>61</v>
      </c>
      <c r="B69" s="33" t="s">
        <v>110</v>
      </c>
      <c r="C69" s="33">
        <v>6</v>
      </c>
      <c r="D69" s="33">
        <v>51</v>
      </c>
      <c r="E69" s="33">
        <v>67</v>
      </c>
      <c r="F69" s="57">
        <f t="shared" si="0"/>
        <v>124</v>
      </c>
      <c r="G69" s="63">
        <v>81662</v>
      </c>
      <c r="H69" s="40">
        <v>40831</v>
      </c>
      <c r="I69" s="40">
        <v>40831</v>
      </c>
    </row>
    <row r="70" spans="1:9">
      <c r="A70" s="35">
        <v>62</v>
      </c>
      <c r="B70" t="s">
        <v>111</v>
      </c>
      <c r="C70">
        <v>0</v>
      </c>
      <c r="D70">
        <v>91</v>
      </c>
      <c r="E70">
        <v>235</v>
      </c>
      <c r="F70" s="58">
        <f t="shared" si="0"/>
        <v>326</v>
      </c>
      <c r="G70" s="61">
        <v>209033</v>
      </c>
      <c r="H70" s="36">
        <v>104516</v>
      </c>
      <c r="I70" s="36">
        <v>104517</v>
      </c>
    </row>
    <row r="71" spans="1:9">
      <c r="A71" s="35">
        <v>63</v>
      </c>
      <c r="B71" t="s">
        <v>112</v>
      </c>
      <c r="C71">
        <v>0</v>
      </c>
      <c r="D71">
        <v>0</v>
      </c>
      <c r="E71">
        <v>0</v>
      </c>
      <c r="F71" s="58">
        <f t="shared" si="0"/>
        <v>0</v>
      </c>
      <c r="G71" s="61">
        <v>0</v>
      </c>
      <c r="H71" s="36">
        <v>0</v>
      </c>
      <c r="I71" s="36">
        <v>0</v>
      </c>
    </row>
    <row r="72" spans="1:9">
      <c r="A72" s="43">
        <v>64</v>
      </c>
      <c r="B72" t="s">
        <v>113</v>
      </c>
      <c r="C72">
        <v>0</v>
      </c>
      <c r="D72">
        <v>0</v>
      </c>
      <c r="E72">
        <v>0</v>
      </c>
      <c r="F72" s="58">
        <f t="shared" si="0"/>
        <v>0</v>
      </c>
      <c r="G72" s="61">
        <v>0</v>
      </c>
      <c r="H72" s="44">
        <v>0</v>
      </c>
      <c r="I72" s="44">
        <v>0</v>
      </c>
    </row>
    <row r="73" spans="1:9">
      <c r="A73" s="37">
        <v>65</v>
      </c>
      <c r="B73" s="38" t="s">
        <v>114</v>
      </c>
      <c r="C73" s="38">
        <v>0</v>
      </c>
      <c r="D73" s="38">
        <v>0</v>
      </c>
      <c r="E73" s="38">
        <v>0</v>
      </c>
      <c r="F73" s="59">
        <f t="shared" si="0"/>
        <v>0</v>
      </c>
      <c r="G73" s="62">
        <v>0</v>
      </c>
      <c r="H73" s="39">
        <v>0</v>
      </c>
      <c r="I73" s="39">
        <v>0</v>
      </c>
    </row>
    <row r="74" spans="1:9">
      <c r="A74" s="32">
        <v>66</v>
      </c>
      <c r="B74" s="33" t="s">
        <v>115</v>
      </c>
      <c r="C74" s="33">
        <v>7</v>
      </c>
      <c r="D74" s="33">
        <v>43</v>
      </c>
      <c r="E74" s="33">
        <v>152</v>
      </c>
      <c r="F74" s="57">
        <f t="shared" ref="F74:F76" si="1">C74+D74+E74</f>
        <v>202</v>
      </c>
      <c r="G74" s="63">
        <v>132035</v>
      </c>
      <c r="H74" s="40">
        <v>66017</v>
      </c>
      <c r="I74" s="40">
        <v>66018</v>
      </c>
    </row>
    <row r="75" spans="1:9">
      <c r="A75" s="37">
        <v>67</v>
      </c>
      <c r="B75" s="38" t="s">
        <v>116</v>
      </c>
      <c r="C75" s="38">
        <v>12</v>
      </c>
      <c r="D75" s="38">
        <v>44</v>
      </c>
      <c r="E75" s="38">
        <v>148</v>
      </c>
      <c r="F75" s="59">
        <f t="shared" si="1"/>
        <v>204</v>
      </c>
      <c r="G75" s="62">
        <v>135111</v>
      </c>
      <c r="H75" s="39">
        <v>67555</v>
      </c>
      <c r="I75" s="39">
        <v>67556</v>
      </c>
    </row>
    <row r="76" spans="1:9">
      <c r="A76" s="22"/>
      <c r="B76" s="22" t="s">
        <v>117</v>
      </c>
      <c r="C76" s="47">
        <v>1264</v>
      </c>
      <c r="D76" s="47">
        <v>3661</v>
      </c>
      <c r="E76" s="47">
        <v>7624</v>
      </c>
      <c r="F76" s="68">
        <f t="shared" si="1"/>
        <v>12549</v>
      </c>
      <c r="G76" s="65">
        <v>8500000</v>
      </c>
      <c r="H76" s="48">
        <v>4249977</v>
      </c>
      <c r="I76" s="48">
        <v>4250023</v>
      </c>
    </row>
    <row r="78" spans="1:9">
      <c r="A78" s="49"/>
    </row>
    <row r="79" spans="1:9">
      <c r="G79" s="50"/>
      <c r="H79" s="29"/>
      <c r="I79" s="29"/>
    </row>
    <row r="80" spans="1:9">
      <c r="A80" t="s">
        <v>118</v>
      </c>
    </row>
    <row r="81" spans="1:9">
      <c r="A81" s="51"/>
      <c r="B81" s="52" t="s">
        <v>119</v>
      </c>
      <c r="H81" s="30"/>
    </row>
    <row r="82" spans="1:9">
      <c r="B82" s="52" t="s">
        <v>120</v>
      </c>
      <c r="I82" s="28"/>
    </row>
    <row r="83" spans="1:9">
      <c r="B83" s="52" t="s">
        <v>135</v>
      </c>
    </row>
    <row r="84" spans="1:9">
      <c r="B84" s="52" t="s">
        <v>134</v>
      </c>
      <c r="I84" s="28"/>
    </row>
  </sheetData>
  <autoFilter ref="A8:I8" xr:uid="{4D75525A-A0C0-403B-94DA-206C6B0D029A}"/>
  <printOptions horizontalCentered="1"/>
  <pageMargins left="0.45" right="0.45" top="0.5" bottom="0.5" header="0.3" footer="0.3"/>
  <pageSetup scale="6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showGridLines="0" topLeftCell="A12" workbookViewId="0">
      <selection activeCell="G48" sqref="G48"/>
    </sheetView>
  </sheetViews>
  <sheetFormatPr baseColWidth="10" defaultColWidth="9.1640625" defaultRowHeight="15"/>
  <cols>
    <col min="1" max="1" width="18.1640625" style="1" customWidth="1"/>
    <col min="2" max="2" width="19.1640625" style="1" customWidth="1"/>
    <col min="3" max="3" width="27.83203125" style="1" customWidth="1"/>
    <col min="4" max="16384" width="9.1640625" style="1"/>
  </cols>
  <sheetData>
    <row r="1" spans="1:8" ht="14.5" customHeight="1">
      <c r="A1" s="69" t="s">
        <v>42</v>
      </c>
      <c r="B1" s="70"/>
      <c r="C1" s="70"/>
      <c r="E1" s="15" t="s">
        <v>41</v>
      </c>
      <c r="F1" s="15"/>
      <c r="G1" s="15"/>
      <c r="H1" s="15"/>
    </row>
    <row r="2" spans="1:8" ht="19">
      <c r="A2" s="71" t="s">
        <v>1</v>
      </c>
      <c r="B2" s="71"/>
      <c r="C2" s="71"/>
      <c r="E2" s="15" t="s">
        <v>39</v>
      </c>
      <c r="F2" s="16"/>
      <c r="G2" s="15"/>
      <c r="H2" s="15"/>
    </row>
    <row r="3" spans="1:8" s="14" customFormat="1" ht="20" thickBot="1">
      <c r="A3" s="13"/>
      <c r="B3" s="13"/>
      <c r="C3" s="13"/>
    </row>
    <row r="4" spans="1:8" ht="16">
      <c r="A4" s="2" t="s">
        <v>40</v>
      </c>
      <c r="B4" s="3" t="s">
        <v>2</v>
      </c>
      <c r="C4" s="4" t="s">
        <v>0</v>
      </c>
      <c r="D4" s="5"/>
    </row>
    <row r="5" spans="1:8" ht="16">
      <c r="A5" s="18">
        <v>0</v>
      </c>
      <c r="B5" s="6" t="s">
        <v>3</v>
      </c>
      <c r="C5" s="7">
        <v>7918</v>
      </c>
    </row>
    <row r="6" spans="1:8">
      <c r="A6" s="19">
        <v>2</v>
      </c>
      <c r="B6" s="12" t="s">
        <v>35</v>
      </c>
      <c r="C6" s="9">
        <v>8</v>
      </c>
    </row>
    <row r="7" spans="1:8">
      <c r="A7" s="19">
        <v>3</v>
      </c>
      <c r="B7" s="8" t="s">
        <v>4</v>
      </c>
      <c r="C7" s="9">
        <v>75</v>
      </c>
    </row>
    <row r="8" spans="1:8">
      <c r="A8" s="20">
        <v>4</v>
      </c>
      <c r="B8" s="10" t="s">
        <v>5</v>
      </c>
      <c r="C8" s="11">
        <v>35</v>
      </c>
    </row>
    <row r="9" spans="1:8">
      <c r="A9" s="20">
        <v>5</v>
      </c>
      <c r="B9" s="10" t="s">
        <v>6</v>
      </c>
      <c r="C9" s="11">
        <v>5</v>
      </c>
    </row>
    <row r="10" spans="1:8">
      <c r="A10" s="20">
        <v>6</v>
      </c>
      <c r="B10" s="10" t="s">
        <v>7</v>
      </c>
      <c r="C10" s="11">
        <v>844</v>
      </c>
    </row>
    <row r="11" spans="1:8">
      <c r="A11" s="20">
        <v>8</v>
      </c>
      <c r="B11" s="10" t="s">
        <v>8</v>
      </c>
      <c r="C11" s="11">
        <v>63</v>
      </c>
    </row>
    <row r="12" spans="1:8">
      <c r="A12" s="20">
        <v>9</v>
      </c>
      <c r="B12" s="10" t="s">
        <v>9</v>
      </c>
      <c r="C12" s="11">
        <v>320</v>
      </c>
    </row>
    <row r="13" spans="1:8">
      <c r="A13" s="20">
        <v>10</v>
      </c>
      <c r="B13" s="10" t="s">
        <v>37</v>
      </c>
      <c r="C13" s="11">
        <v>15</v>
      </c>
    </row>
    <row r="14" spans="1:8">
      <c r="A14" s="20">
        <v>11</v>
      </c>
      <c r="B14" s="10" t="s">
        <v>10</v>
      </c>
      <c r="C14" s="11">
        <v>87</v>
      </c>
    </row>
    <row r="15" spans="1:8">
      <c r="A15" s="20">
        <v>13</v>
      </c>
      <c r="B15" s="10" t="s">
        <v>11</v>
      </c>
      <c r="C15" s="11">
        <v>667</v>
      </c>
    </row>
    <row r="16" spans="1:8">
      <c r="A16" s="20">
        <v>17</v>
      </c>
      <c r="B16" s="10" t="s">
        <v>12</v>
      </c>
      <c r="C16" s="11">
        <v>330</v>
      </c>
    </row>
    <row r="17" spans="1:5">
      <c r="A17" s="20">
        <v>18</v>
      </c>
      <c r="B17" s="10" t="s">
        <v>13</v>
      </c>
      <c r="C17" s="11">
        <v>15</v>
      </c>
    </row>
    <row r="18" spans="1:5">
      <c r="A18" s="20">
        <v>26</v>
      </c>
      <c r="B18" s="17" t="s">
        <v>38</v>
      </c>
      <c r="C18" s="11">
        <v>33</v>
      </c>
      <c r="E18" s="5"/>
    </row>
    <row r="19" spans="1:5">
      <c r="A19" s="20">
        <v>27</v>
      </c>
      <c r="B19" s="10" t="s">
        <v>36</v>
      </c>
      <c r="C19" s="11">
        <v>41</v>
      </c>
    </row>
    <row r="20" spans="1:5">
      <c r="A20" s="20">
        <v>29</v>
      </c>
      <c r="B20" s="10" t="s">
        <v>14</v>
      </c>
      <c r="C20" s="11">
        <v>377</v>
      </c>
    </row>
    <row r="21" spans="1:5">
      <c r="A21" s="20">
        <v>31</v>
      </c>
      <c r="B21" s="10" t="s">
        <v>15</v>
      </c>
      <c r="C21" s="11">
        <v>63</v>
      </c>
    </row>
    <row r="22" spans="1:5">
      <c r="A22" s="20">
        <v>35</v>
      </c>
      <c r="B22" s="10" t="s">
        <v>16</v>
      </c>
      <c r="C22" s="11">
        <v>389</v>
      </c>
    </row>
    <row r="23" spans="1:5">
      <c r="A23" s="20">
        <v>36</v>
      </c>
      <c r="B23" s="10" t="s">
        <v>17</v>
      </c>
      <c r="C23" s="11">
        <v>685</v>
      </c>
    </row>
    <row r="24" spans="1:5">
      <c r="A24" s="20">
        <v>37</v>
      </c>
      <c r="B24" s="10" t="s">
        <v>18</v>
      </c>
      <c r="C24" s="11">
        <v>325</v>
      </c>
    </row>
    <row r="25" spans="1:5">
      <c r="A25" s="20">
        <v>41</v>
      </c>
      <c r="B25" s="10" t="s">
        <v>19</v>
      </c>
      <c r="C25" s="11">
        <v>248</v>
      </c>
    </row>
    <row r="26" spans="1:5">
      <c r="A26" s="20">
        <v>42</v>
      </c>
      <c r="B26" s="10" t="s">
        <v>20</v>
      </c>
      <c r="C26" s="11">
        <v>256</v>
      </c>
    </row>
    <row r="27" spans="1:5">
      <c r="A27" s="20">
        <v>46</v>
      </c>
      <c r="B27" s="10" t="s">
        <v>21</v>
      </c>
      <c r="C27" s="11">
        <v>197</v>
      </c>
    </row>
    <row r="28" spans="1:5">
      <c r="A28" s="20">
        <v>48</v>
      </c>
      <c r="B28" s="10" t="s">
        <v>22</v>
      </c>
      <c r="C28" s="11">
        <v>365</v>
      </c>
    </row>
    <row r="29" spans="1:5">
      <c r="A29" s="20">
        <v>49</v>
      </c>
      <c r="B29" s="10" t="s">
        <v>23</v>
      </c>
      <c r="C29" s="11">
        <v>167</v>
      </c>
    </row>
    <row r="30" spans="1:5">
      <c r="A30" s="20">
        <v>51</v>
      </c>
      <c r="B30" s="10" t="s">
        <v>24</v>
      </c>
      <c r="C30" s="11">
        <v>19</v>
      </c>
    </row>
    <row r="31" spans="1:5">
      <c r="A31" s="20">
        <v>52</v>
      </c>
      <c r="B31" s="10" t="s">
        <v>25</v>
      </c>
      <c r="C31" s="11">
        <v>631</v>
      </c>
    </row>
    <row r="32" spans="1:5">
      <c r="A32" s="20">
        <v>53</v>
      </c>
      <c r="B32" s="10" t="s">
        <v>26</v>
      </c>
      <c r="C32" s="11">
        <v>148</v>
      </c>
    </row>
    <row r="33" spans="1:3">
      <c r="A33" s="20">
        <v>55</v>
      </c>
      <c r="B33" s="10" t="s">
        <v>27</v>
      </c>
      <c r="C33" s="11">
        <v>229</v>
      </c>
    </row>
    <row r="34" spans="1:3">
      <c r="A34" s="20">
        <v>57</v>
      </c>
      <c r="B34" s="10" t="s">
        <v>28</v>
      </c>
      <c r="C34" s="11">
        <v>306</v>
      </c>
    </row>
    <row r="35" spans="1:3">
      <c r="A35" s="20">
        <v>58</v>
      </c>
      <c r="B35" s="10" t="s">
        <v>29</v>
      </c>
      <c r="C35" s="11">
        <v>351</v>
      </c>
    </row>
    <row r="36" spans="1:3">
      <c r="A36" s="20">
        <v>60</v>
      </c>
      <c r="B36" s="10" t="s">
        <v>30</v>
      </c>
      <c r="C36" s="11">
        <v>9</v>
      </c>
    </row>
    <row r="37" spans="1:3">
      <c r="A37" s="20">
        <v>61</v>
      </c>
      <c r="B37" s="10" t="s">
        <v>31</v>
      </c>
      <c r="C37" s="11">
        <v>133</v>
      </c>
    </row>
    <row r="38" spans="1:3">
      <c r="A38" s="20">
        <v>62</v>
      </c>
      <c r="B38" s="10" t="s">
        <v>32</v>
      </c>
      <c r="C38" s="11">
        <v>186</v>
      </c>
    </row>
    <row r="39" spans="1:3">
      <c r="A39" s="20">
        <v>66</v>
      </c>
      <c r="B39" s="10" t="s">
        <v>33</v>
      </c>
      <c r="C39" s="11">
        <v>123</v>
      </c>
    </row>
    <row r="40" spans="1:3">
      <c r="A40" s="20">
        <v>67</v>
      </c>
      <c r="B40" s="10" t="s">
        <v>34</v>
      </c>
      <c r="C40" s="11">
        <v>173</v>
      </c>
    </row>
  </sheetData>
  <mergeCells count="2">
    <mergeCell ref="A1:C1"/>
    <mergeCell ref="A2:C2"/>
  </mergeCells>
  <printOptions horizontalCentered="1"/>
  <pageMargins left="0.2" right="0.2" top="1" bottom="0.45" header="0.25" footer="0.25"/>
  <pageSetup orientation="portrait" cellComments="atEnd" r:id="rId1"/>
  <headerFooter>
    <oddHeader>&amp;L&amp;G</oddHeader>
    <oddFooter>&amp;L&amp;"Calibri,Regular"&amp;11PERA3745 Division of Accountability, Research and Measurement&amp;R&amp;"Calibri,Regular"&amp;11Page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25-26  Allocation</vt:lpstr>
      <vt:lpstr>Z DISTRICT data</vt:lpstr>
      <vt:lpstr>DISTRICT</vt:lpstr>
      <vt:lpstr>District_2</vt:lpstr>
      <vt:lpstr>Expected_Performance_Funding_Payment_2__April</vt:lpstr>
      <vt:lpstr>Industry_Certification__Performance_Funding_Allocation</vt:lpstr>
      <vt:lpstr>No.</vt:lpstr>
      <vt:lpstr>Performance_Funding_Payment_1__October</vt:lpstr>
      <vt:lpstr>'25-26  Allocation'!Print_Area</vt:lpstr>
      <vt:lpstr>'25-26  Allocation'!Print_Titles</vt:lpstr>
      <vt:lpstr>Tier_1_Certifications</vt:lpstr>
      <vt:lpstr>Tier_2_Certifications</vt:lpstr>
      <vt:lpstr>Tier_3_Certifications</vt:lpstr>
      <vt:lpstr>Total_Fundable_Certifications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Sarah Harmon</cp:lastModifiedBy>
  <cp:lastPrinted>2025-09-16T19:51:25Z</cp:lastPrinted>
  <dcterms:created xsi:type="dcterms:W3CDTF">2014-01-17T19:35:00Z</dcterms:created>
  <dcterms:modified xsi:type="dcterms:W3CDTF">2025-10-24T18:19:08Z</dcterms:modified>
</cp:coreProperties>
</file>